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7820" activeTab="6"/>
  </bookViews>
  <sheets>
    <sheet name="5 класс" sheetId="2" r:id="rId1"/>
    <sheet name="6 класс" sheetId="9" r:id="rId2"/>
    <sheet name="7 класс" sheetId="4" r:id="rId3"/>
    <sheet name="8 класс" sheetId="10" r:id="rId4"/>
    <sheet name="9 класс" sheetId="6" r:id="rId5"/>
    <sheet name="10 класс" sheetId="11" r:id="rId6"/>
    <sheet name="11 класс" sheetId="12" r:id="rId7"/>
  </sheets>
  <definedNames>
    <definedName name="_xlnm._FilterDatabase" localSheetId="5" hidden="1">'10 класс'!$A$4:$L$5</definedName>
  </definedNames>
  <calcPr calcId="144525"/>
</workbook>
</file>

<file path=xl/calcChain.xml><?xml version="1.0" encoding="utf-8"?>
<calcChain xmlns="http://schemas.openxmlformats.org/spreadsheetml/2006/main">
  <c r="K14" i="6" l="1"/>
  <c r="L14" i="6" s="1"/>
  <c r="K13" i="6"/>
  <c r="L13" i="6" s="1"/>
  <c r="L8" i="12"/>
  <c r="K8" i="12"/>
  <c r="K7" i="12"/>
  <c r="L7" i="12" s="1"/>
  <c r="L33" i="12" l="1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L11" i="12"/>
  <c r="K11" i="12"/>
  <c r="L10" i="12"/>
  <c r="K10" i="12"/>
  <c r="L9" i="12"/>
  <c r="K9" i="12"/>
  <c r="K6" i="12"/>
  <c r="L6" i="12" s="1"/>
  <c r="L5" i="12"/>
  <c r="K5" i="12"/>
  <c r="K4" i="12"/>
  <c r="L4" i="12" s="1"/>
  <c r="K33" i="11"/>
  <c r="L33" i="11" s="1"/>
  <c r="L32" i="11"/>
  <c r="K32" i="11"/>
  <c r="K31" i="11"/>
  <c r="L31" i="11" s="1"/>
  <c r="L30" i="11"/>
  <c r="K30" i="11"/>
  <c r="K29" i="11"/>
  <c r="L29" i="11" s="1"/>
  <c r="L28" i="11"/>
  <c r="K28" i="11"/>
  <c r="K27" i="11"/>
  <c r="L27" i="11" s="1"/>
  <c r="L26" i="11"/>
  <c r="K26" i="11"/>
  <c r="K25" i="11"/>
  <c r="L25" i="11" s="1"/>
  <c r="L24" i="11"/>
  <c r="K24" i="11"/>
  <c r="K23" i="11"/>
  <c r="L23" i="11" s="1"/>
  <c r="L22" i="11"/>
  <c r="K22" i="11"/>
  <c r="K21" i="11"/>
  <c r="L21" i="11" s="1"/>
  <c r="L20" i="11"/>
  <c r="K20" i="11"/>
  <c r="K19" i="11"/>
  <c r="L19" i="11" s="1"/>
  <c r="L18" i="11"/>
  <c r="K18" i="11"/>
  <c r="K17" i="11"/>
  <c r="L17" i="11" s="1"/>
  <c r="L16" i="11"/>
  <c r="K16" i="11"/>
  <c r="K15" i="11"/>
  <c r="L15" i="11" s="1"/>
  <c r="L14" i="11"/>
  <c r="K14" i="11"/>
  <c r="K13" i="11"/>
  <c r="L13" i="11" s="1"/>
  <c r="L12" i="11"/>
  <c r="K12" i="11"/>
  <c r="K11" i="11"/>
  <c r="L11" i="11" s="1"/>
  <c r="L10" i="11"/>
  <c r="K10" i="11"/>
  <c r="K9" i="11"/>
  <c r="L9" i="11" s="1"/>
  <c r="L8" i="11"/>
  <c r="K8" i="11"/>
  <c r="K7" i="11"/>
  <c r="L7" i="11" s="1"/>
  <c r="K6" i="11"/>
  <c r="L6" i="11" s="1"/>
  <c r="K5" i="11"/>
  <c r="L5" i="11" s="1"/>
  <c r="K4" i="11"/>
  <c r="L4" i="11" s="1"/>
  <c r="L33" i="6"/>
  <c r="K33" i="6"/>
  <c r="L32" i="6"/>
  <c r="K32" i="6"/>
  <c r="L31" i="6"/>
  <c r="K31" i="6"/>
  <c r="L30" i="6"/>
  <c r="K30" i="6"/>
  <c r="L29" i="6"/>
  <c r="K29" i="6"/>
  <c r="L28" i="6"/>
  <c r="K28" i="6"/>
  <c r="L27" i="6"/>
  <c r="K27" i="6"/>
  <c r="L26" i="6"/>
  <c r="K26" i="6"/>
  <c r="L25" i="6"/>
  <c r="K25" i="6"/>
  <c r="L24" i="6"/>
  <c r="K24" i="6"/>
  <c r="K23" i="6"/>
  <c r="L23" i="6" s="1"/>
  <c r="L22" i="6"/>
  <c r="K22" i="6"/>
  <c r="L21" i="6"/>
  <c r="K21" i="6"/>
  <c r="L20" i="6"/>
  <c r="K20" i="6"/>
  <c r="L19" i="6"/>
  <c r="K19" i="6"/>
  <c r="L18" i="6"/>
  <c r="K18" i="6"/>
  <c r="K17" i="6"/>
  <c r="L17" i="6" s="1"/>
  <c r="K16" i="6"/>
  <c r="L16" i="6" s="1"/>
  <c r="K15" i="6"/>
  <c r="L15" i="6" s="1"/>
  <c r="K12" i="6"/>
  <c r="L12" i="6" s="1"/>
  <c r="L11" i="6"/>
  <c r="K11" i="6"/>
  <c r="L10" i="6"/>
  <c r="K10" i="6"/>
  <c r="K9" i="6"/>
  <c r="L9" i="6" s="1"/>
  <c r="K8" i="6"/>
  <c r="L8" i="6" s="1"/>
  <c r="K7" i="6"/>
  <c r="L7" i="6" s="1"/>
  <c r="K6" i="6"/>
  <c r="L6" i="6" s="1"/>
  <c r="K5" i="6"/>
  <c r="L5" i="6" s="1"/>
  <c r="K4" i="6"/>
  <c r="L4" i="6" s="1"/>
  <c r="M33" i="10"/>
  <c r="L33" i="10"/>
  <c r="M32" i="10"/>
  <c r="L32" i="10"/>
  <c r="M31" i="10"/>
  <c r="L31" i="10"/>
  <c r="M30" i="10"/>
  <c r="L30" i="10"/>
  <c r="M29" i="10"/>
  <c r="L29" i="10"/>
  <c r="L28" i="10"/>
  <c r="M28" i="10" s="1"/>
  <c r="M27" i="10"/>
  <c r="L27" i="10"/>
  <c r="L26" i="10"/>
  <c r="M26" i="10" s="1"/>
  <c r="M25" i="10"/>
  <c r="L25" i="10"/>
  <c r="L24" i="10"/>
  <c r="M24" i="10" s="1"/>
  <c r="L23" i="10"/>
  <c r="M23" i="10" s="1"/>
  <c r="M22" i="10"/>
  <c r="L22" i="10"/>
  <c r="L21" i="10"/>
  <c r="M21" i="10" s="1"/>
  <c r="L20" i="10"/>
  <c r="M20" i="10" s="1"/>
  <c r="L19" i="10"/>
  <c r="M19" i="10" s="1"/>
  <c r="L18" i="10"/>
  <c r="M18" i="10" s="1"/>
  <c r="L17" i="10"/>
  <c r="M17" i="10" s="1"/>
  <c r="L16" i="10"/>
  <c r="M16" i="10" s="1"/>
  <c r="L15" i="10"/>
  <c r="M15" i="10" s="1"/>
  <c r="M14" i="10"/>
  <c r="L14" i="10"/>
  <c r="L13" i="10"/>
  <c r="M13" i="10" s="1"/>
  <c r="L12" i="10"/>
  <c r="M12" i="10" s="1"/>
  <c r="L11" i="10"/>
  <c r="M11" i="10" s="1"/>
  <c r="L10" i="10"/>
  <c r="M10" i="10" s="1"/>
  <c r="L9" i="10"/>
  <c r="M9" i="10" s="1"/>
  <c r="L8" i="10"/>
  <c r="M8" i="10" s="1"/>
  <c r="L7" i="10"/>
  <c r="M7" i="10" s="1"/>
  <c r="L6" i="10"/>
  <c r="M6" i="10" s="1"/>
  <c r="L5" i="10"/>
  <c r="M5" i="10" s="1"/>
  <c r="L4" i="10"/>
  <c r="M4" i="10" s="1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L22" i="4"/>
  <c r="L21" i="4"/>
  <c r="M21" i="4" s="1"/>
  <c r="L20" i="4"/>
  <c r="M20" i="4" s="1"/>
  <c r="L19" i="4"/>
  <c r="M19" i="4" s="1"/>
  <c r="L18" i="4"/>
  <c r="M18" i="4" s="1"/>
  <c r="L17" i="4"/>
  <c r="M17" i="4" s="1"/>
  <c r="L16" i="4"/>
  <c r="M16" i="4" s="1"/>
  <c r="L15" i="4"/>
  <c r="M15" i="4" s="1"/>
  <c r="L14" i="4"/>
  <c r="M14" i="4" s="1"/>
  <c r="L13" i="4"/>
  <c r="M13" i="4" s="1"/>
  <c r="L12" i="4"/>
  <c r="M12" i="4" s="1"/>
  <c r="M11" i="4"/>
  <c r="L11" i="4"/>
  <c r="M10" i="4"/>
  <c r="L10" i="4"/>
  <c r="M9" i="4"/>
  <c r="L9" i="4"/>
  <c r="L8" i="4"/>
  <c r="M8" i="4" s="1"/>
  <c r="L7" i="4"/>
  <c r="M7" i="4" s="1"/>
  <c r="L6" i="4"/>
  <c r="M6" i="4" s="1"/>
  <c r="L5" i="4"/>
  <c r="M5" i="4" s="1"/>
  <c r="L4" i="4"/>
  <c r="M4" i="4" s="1"/>
  <c r="M33" i="9"/>
  <c r="L33" i="9"/>
  <c r="M32" i="9"/>
  <c r="L32" i="9"/>
  <c r="M31" i="9"/>
  <c r="L31" i="9"/>
  <c r="M30" i="9"/>
  <c r="L30" i="9"/>
  <c r="M29" i="9"/>
  <c r="L29" i="9"/>
  <c r="L28" i="9"/>
  <c r="M28" i="9" s="1"/>
  <c r="L27" i="9"/>
  <c r="M27" i="9" s="1"/>
  <c r="L26" i="9"/>
  <c r="M26" i="9" s="1"/>
  <c r="L25" i="9"/>
  <c r="M25" i="9" s="1"/>
  <c r="M24" i="9"/>
  <c r="L24" i="9"/>
  <c r="L23" i="9"/>
  <c r="M23" i="9" s="1"/>
  <c r="L22" i="9"/>
  <c r="M22" i="9" s="1"/>
  <c r="L21" i="9"/>
  <c r="M21" i="9" s="1"/>
  <c r="L20" i="9"/>
  <c r="M20" i="9" s="1"/>
  <c r="L19" i="9"/>
  <c r="M19" i="9" s="1"/>
  <c r="M18" i="9"/>
  <c r="L18" i="9"/>
  <c r="L17" i="9"/>
  <c r="M17" i="9" s="1"/>
  <c r="M16" i="9"/>
  <c r="L16" i="9"/>
  <c r="L15" i="9"/>
  <c r="M15" i="9" s="1"/>
  <c r="L14" i="9"/>
  <c r="M14" i="9" s="1"/>
  <c r="L13" i="9"/>
  <c r="M13" i="9" s="1"/>
  <c r="L12" i="9"/>
  <c r="M12" i="9" s="1"/>
  <c r="L11" i="9"/>
  <c r="M11" i="9" s="1"/>
  <c r="M10" i="9"/>
  <c r="L10" i="9"/>
  <c r="L9" i="9"/>
  <c r="M9" i="9" s="1"/>
  <c r="L8" i="9"/>
  <c r="M8" i="9" s="1"/>
  <c r="M7" i="9"/>
  <c r="L7" i="9"/>
  <c r="L6" i="9"/>
  <c r="M6" i="9" s="1"/>
  <c r="M5" i="9"/>
  <c r="L5" i="9"/>
  <c r="M4" i="9"/>
  <c r="L4" i="9"/>
  <c r="M33" i="2"/>
  <c r="L33" i="2"/>
  <c r="M32" i="2"/>
  <c r="L32" i="2"/>
  <c r="M31" i="2"/>
  <c r="L31" i="2"/>
  <c r="M30" i="2"/>
  <c r="L30" i="2"/>
  <c r="M29" i="2"/>
  <c r="L29" i="2"/>
  <c r="M28" i="2"/>
  <c r="L28" i="2"/>
  <c r="M27" i="2"/>
  <c r="L27" i="2"/>
  <c r="M26" i="2"/>
  <c r="L26" i="2"/>
  <c r="L25" i="2"/>
  <c r="M25" i="2" s="1"/>
  <c r="L24" i="2"/>
  <c r="M24" i="2" s="1"/>
  <c r="M23" i="2"/>
  <c r="L23" i="2"/>
  <c r="L22" i="2"/>
  <c r="M22" i="2" s="1"/>
  <c r="M21" i="2"/>
  <c r="L21" i="2"/>
  <c r="L20" i="2"/>
  <c r="M20" i="2" s="1"/>
  <c r="L19" i="2"/>
  <c r="M19" i="2" s="1"/>
  <c r="L18" i="2"/>
  <c r="M18" i="2" s="1"/>
  <c r="L17" i="2"/>
  <c r="M17" i="2" s="1"/>
  <c r="L16" i="2"/>
  <c r="M16" i="2" s="1"/>
  <c r="M15" i="2"/>
  <c r="L15" i="2"/>
  <c r="M14" i="2"/>
  <c r="L14" i="2"/>
  <c r="M13" i="2"/>
  <c r="L13" i="2"/>
  <c r="L12" i="2"/>
  <c r="M12" i="2" s="1"/>
  <c r="L11" i="2"/>
  <c r="M11" i="2" s="1"/>
  <c r="L10" i="2"/>
  <c r="M10" i="2" s="1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</calcChain>
</file>

<file path=xl/sharedStrings.xml><?xml version="1.0" encoding="utf-8"?>
<sst xmlns="http://schemas.openxmlformats.org/spreadsheetml/2006/main" count="412" uniqueCount="150">
  <si>
    <t>Фамилия</t>
  </si>
  <si>
    <t>Имя</t>
  </si>
  <si>
    <t>Отчество</t>
  </si>
  <si>
    <t>Шифр</t>
  </si>
  <si>
    <t>Кл</t>
  </si>
  <si>
    <t>ОУ</t>
  </si>
  <si>
    <t>Педагог</t>
  </si>
  <si>
    <t>Аудирование</t>
  </si>
  <si>
    <t>Чтение</t>
  </si>
  <si>
    <t>Грамматика и лексика</t>
  </si>
  <si>
    <t>Письмо</t>
  </si>
  <si>
    <t>итого</t>
  </si>
  <si>
    <t xml:space="preserve">% </t>
  </si>
  <si>
    <t>результат</t>
  </si>
  <si>
    <t>5 класс</t>
  </si>
  <si>
    <t>Рыбалкин</t>
  </si>
  <si>
    <t>Иван</t>
  </si>
  <si>
    <t>Сергеевич</t>
  </si>
  <si>
    <t>5Б</t>
  </si>
  <si>
    <t>Будняк</t>
  </si>
  <si>
    <t>Даниил</t>
  </si>
  <si>
    <t>Денисович</t>
  </si>
  <si>
    <t>Власова</t>
  </si>
  <si>
    <t>Софья</t>
  </si>
  <si>
    <t>Денисовна</t>
  </si>
  <si>
    <t>Холкин</t>
  </si>
  <si>
    <t>Денис</t>
  </si>
  <si>
    <t>Владимирович</t>
  </si>
  <si>
    <t>Бочкова</t>
  </si>
  <si>
    <t>Анастасия</t>
  </si>
  <si>
    <t>Викторовна</t>
  </si>
  <si>
    <t>5а</t>
  </si>
  <si>
    <t>Катаев</t>
  </si>
  <si>
    <t>Михаил</t>
  </si>
  <si>
    <t>Алексеевич</t>
  </si>
  <si>
    <t>Монтримас</t>
  </si>
  <si>
    <t>Роберт</t>
  </si>
  <si>
    <t>Даянюсович</t>
  </si>
  <si>
    <t>Рогожин</t>
  </si>
  <si>
    <t>Артем</t>
  </si>
  <si>
    <t>Константинович</t>
  </si>
  <si>
    <t>Ручко</t>
  </si>
  <si>
    <t>Дмитрий</t>
  </si>
  <si>
    <t>6 класс</t>
  </si>
  <si>
    <t>Козлов</t>
  </si>
  <si>
    <t>Степан</t>
  </si>
  <si>
    <t>6а</t>
  </si>
  <si>
    <t>Кулиш</t>
  </si>
  <si>
    <t>Елена</t>
  </si>
  <si>
    <t>Андреевна</t>
  </si>
  <si>
    <t>Фазылова</t>
  </si>
  <si>
    <t>Юлия</t>
  </si>
  <si>
    <t>Сергеевна</t>
  </si>
  <si>
    <t>Шилоносова</t>
  </si>
  <si>
    <t>Виктория</t>
  </si>
  <si>
    <t>7 класс</t>
  </si>
  <si>
    <t>Каурова</t>
  </si>
  <si>
    <t>Дарья</t>
  </si>
  <si>
    <t>Юрьевна</t>
  </si>
  <si>
    <t>7а</t>
  </si>
  <si>
    <t xml:space="preserve">Павенский </t>
  </si>
  <si>
    <t>Егор</t>
  </si>
  <si>
    <t>Петрусев</t>
  </si>
  <si>
    <t>Руслан</t>
  </si>
  <si>
    <t>8 класс</t>
  </si>
  <si>
    <t>Носова</t>
  </si>
  <si>
    <t xml:space="preserve">София </t>
  </si>
  <si>
    <t>Павловна</t>
  </si>
  <si>
    <t>8б</t>
  </si>
  <si>
    <t>Пятовская</t>
  </si>
  <si>
    <t>Сорокин</t>
  </si>
  <si>
    <t>Илья</t>
  </si>
  <si>
    <t>Сухорукова</t>
  </si>
  <si>
    <t>Алина</t>
  </si>
  <si>
    <t>Анатольевна</t>
  </si>
  <si>
    <t>9 класс</t>
  </si>
  <si>
    <t>Мокрушин</t>
  </si>
  <si>
    <t>Сергей</t>
  </si>
  <si>
    <t>Игоревич</t>
  </si>
  <si>
    <t>9Б</t>
  </si>
  <si>
    <t>Ульянов</t>
  </si>
  <si>
    <t>Андрей</t>
  </si>
  <si>
    <t>9А</t>
  </si>
  <si>
    <t>Филатов</t>
  </si>
  <si>
    <t>Бучельников</t>
  </si>
  <si>
    <t>10 класс</t>
  </si>
  <si>
    <t>Алейник</t>
  </si>
  <si>
    <t>Семен</t>
  </si>
  <si>
    <t>Андреевич</t>
  </si>
  <si>
    <t>11 класс</t>
  </si>
  <si>
    <t xml:space="preserve">Незымаева </t>
  </si>
  <si>
    <t xml:space="preserve">Карпухин </t>
  </si>
  <si>
    <t>Максим</t>
  </si>
  <si>
    <t>Толмачева</t>
  </si>
  <si>
    <t>София</t>
  </si>
  <si>
    <t>Романовна</t>
  </si>
  <si>
    <t xml:space="preserve">Калимулин </t>
  </si>
  <si>
    <t xml:space="preserve">Ринат </t>
  </si>
  <si>
    <t xml:space="preserve">Рустамович </t>
  </si>
  <si>
    <t xml:space="preserve">8а </t>
  </si>
  <si>
    <t xml:space="preserve">Кондратьев </t>
  </si>
  <si>
    <t xml:space="preserve">Николай </t>
  </si>
  <si>
    <t xml:space="preserve">Денисович </t>
  </si>
  <si>
    <t xml:space="preserve">Даниил </t>
  </si>
  <si>
    <t xml:space="preserve">Васильевич </t>
  </si>
  <si>
    <t xml:space="preserve">Шулепов </t>
  </si>
  <si>
    <t xml:space="preserve">Владислав </t>
  </si>
  <si>
    <t xml:space="preserve">Александрович </t>
  </si>
  <si>
    <t xml:space="preserve">Лызова </t>
  </si>
  <si>
    <t xml:space="preserve">Кристина </t>
  </si>
  <si>
    <t xml:space="preserve">Алексеевна </t>
  </si>
  <si>
    <t xml:space="preserve">Мыльников </t>
  </si>
  <si>
    <t xml:space="preserve">Иван </t>
  </si>
  <si>
    <t xml:space="preserve">Евгеньевич </t>
  </si>
  <si>
    <t xml:space="preserve">Анастасия </t>
  </si>
  <si>
    <t>СОШ № 42</t>
  </si>
  <si>
    <t>Солопова Наталия Вадимовна</t>
  </si>
  <si>
    <t>Юткина Елена Васильевна</t>
  </si>
  <si>
    <t xml:space="preserve">Блинова </t>
  </si>
  <si>
    <t xml:space="preserve">Дарья </t>
  </si>
  <si>
    <t xml:space="preserve">Вячеславовна </t>
  </si>
  <si>
    <t>6б</t>
  </si>
  <si>
    <t xml:space="preserve">Екимов </t>
  </si>
  <si>
    <t xml:space="preserve">Артем </t>
  </si>
  <si>
    <t xml:space="preserve">Владимирович </t>
  </si>
  <si>
    <t xml:space="preserve">Коваль </t>
  </si>
  <si>
    <t xml:space="preserve">Валерий </t>
  </si>
  <si>
    <t>Дмитриевич</t>
  </si>
  <si>
    <t xml:space="preserve">Купцова </t>
  </si>
  <si>
    <t xml:space="preserve">Мария </t>
  </si>
  <si>
    <t xml:space="preserve">Романовна </t>
  </si>
  <si>
    <t xml:space="preserve">Петровская </t>
  </si>
  <si>
    <t xml:space="preserve">Александровна </t>
  </si>
  <si>
    <t xml:space="preserve">Хлопкова </t>
  </si>
  <si>
    <t xml:space="preserve">Максимовна </t>
  </si>
  <si>
    <t>Ядкова Ирина Владимировна</t>
  </si>
  <si>
    <t>Калмуратова</t>
  </si>
  <si>
    <t>Эльвира</t>
  </si>
  <si>
    <t>Кубанычбековна</t>
  </si>
  <si>
    <t>Данила</t>
  </si>
  <si>
    <t>Никита</t>
  </si>
  <si>
    <t>Крутикова</t>
  </si>
  <si>
    <t xml:space="preserve">Евгения </t>
  </si>
  <si>
    <t>участник</t>
  </si>
  <si>
    <t>победитель</t>
  </si>
  <si>
    <t>призер</t>
  </si>
  <si>
    <t xml:space="preserve">победитель </t>
  </si>
  <si>
    <t xml:space="preserve">Данильчук </t>
  </si>
  <si>
    <t xml:space="preserve">9а </t>
  </si>
  <si>
    <t>Итоговые результаты школьного этапа всероссийской олимпиады 2022 года по английскому языку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</si>
</sst>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b/>
      <sz val="18"/>
      <name val="Arial Cyr"/>
      <charset val="204"/>
    </font>
    <font>
      <b/>
      <sz val="12"/>
      <name val="Arial"/>
      <charset val="204"/>
    </font>
    <font>
      <b/>
      <sz val="12"/>
      <color theme="1"/>
      <name val="Arial"/>
      <charset val="204"/>
    </font>
    <font>
      <sz val="10"/>
      <name val="Arial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5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horizontal="left" vertical="top"/>
    </xf>
    <xf numFmtId="1" fontId="4" fillId="3" borderId="1" xfId="0" applyNumberFormat="1" applyFont="1" applyFill="1" applyBorder="1" applyAlignment="1">
      <alignment horizontal="center" vertical="top"/>
    </xf>
    <xf numFmtId="49" fontId="4" fillId="3" borderId="1" xfId="0" applyNumberFormat="1" applyFont="1" applyFill="1" applyBorder="1" applyAlignment="1">
      <alignment vertical="top"/>
    </xf>
    <xf numFmtId="1" fontId="4" fillId="3" borderId="1" xfId="0" applyNumberFormat="1" applyFont="1" applyFill="1" applyBorder="1" applyAlignment="1">
      <alignment vertical="top"/>
    </xf>
    <xf numFmtId="0" fontId="4" fillId="3" borderId="1" xfId="0" applyFont="1" applyFill="1" applyBorder="1"/>
    <xf numFmtId="1" fontId="4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/>
    </xf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/>
    <xf numFmtId="1" fontId="4" fillId="3" borderId="1" xfId="0" applyNumberFormat="1" applyFont="1" applyFill="1" applyBorder="1" applyAlignment="1"/>
    <xf numFmtId="0" fontId="4" fillId="3" borderId="1" xfId="0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center" vertical="top"/>
    </xf>
    <xf numFmtId="10" fontId="2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0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4.54296875" customWidth="1"/>
    <col min="2" max="2" width="18.54296875" customWidth="1"/>
    <col min="3" max="3" width="15" customWidth="1"/>
    <col min="4" max="4" width="8.453125" customWidth="1"/>
    <col min="6" max="6" width="17.1796875" customWidth="1"/>
    <col min="7" max="7" width="33.26953125" customWidth="1"/>
    <col min="8" max="8" width="17.26953125" customWidth="1"/>
    <col min="9" max="9" width="11.1796875" customWidth="1"/>
    <col min="10" max="10" width="28.81640625" customWidth="1"/>
    <col min="11" max="11" width="15.2695312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4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6" t="s">
        <v>11</v>
      </c>
      <c r="M2" s="20" t="s">
        <v>12</v>
      </c>
      <c r="N2" s="1" t="s">
        <v>13</v>
      </c>
    </row>
    <row r="3" spans="1:14" ht="15.5">
      <c r="A3" s="30" t="s">
        <v>14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30"/>
      <c r="M3" s="30"/>
      <c r="N3" s="30"/>
    </row>
    <row r="4" spans="1:14">
      <c r="A4" s="7" t="s">
        <v>28</v>
      </c>
      <c r="B4" s="7" t="s">
        <v>29</v>
      </c>
      <c r="C4" s="7" t="s">
        <v>30</v>
      </c>
      <c r="D4" s="8">
        <v>9</v>
      </c>
      <c r="E4" s="8" t="s">
        <v>31</v>
      </c>
      <c r="F4" s="5" t="s">
        <v>115</v>
      </c>
      <c r="G4" s="7" t="s">
        <v>117</v>
      </c>
      <c r="H4" s="10">
        <v>4</v>
      </c>
      <c r="I4" s="10">
        <v>0</v>
      </c>
      <c r="J4" s="10">
        <v>11</v>
      </c>
      <c r="K4" s="10">
        <v>25</v>
      </c>
      <c r="L4" s="21">
        <f t="shared" ref="L4:L33" si="0">SUM(H4:K4)</f>
        <v>40</v>
      </c>
      <c r="M4" s="22">
        <f>L4/66</f>
        <v>0.60606060606060608</v>
      </c>
      <c r="N4" s="23" t="s">
        <v>146</v>
      </c>
    </row>
    <row r="5" spans="1:14" ht="14.25" customHeight="1">
      <c r="A5" s="3" t="s">
        <v>41</v>
      </c>
      <c r="B5" s="3" t="s">
        <v>42</v>
      </c>
      <c r="C5" s="3" t="s">
        <v>17</v>
      </c>
      <c r="D5" s="4">
        <v>8</v>
      </c>
      <c r="E5" s="5" t="s">
        <v>31</v>
      </c>
      <c r="F5" s="5" t="s">
        <v>115</v>
      </c>
      <c r="G5" s="7" t="s">
        <v>117</v>
      </c>
      <c r="H5" s="6">
        <v>4</v>
      </c>
      <c r="I5" s="6">
        <v>1</v>
      </c>
      <c r="J5" s="6">
        <v>11</v>
      </c>
      <c r="K5" s="6">
        <v>19</v>
      </c>
      <c r="L5" s="21">
        <f t="shared" si="0"/>
        <v>35</v>
      </c>
      <c r="M5" s="22">
        <f t="shared" ref="M5:M33" si="1">L5/66</f>
        <v>0.53030303030303028</v>
      </c>
      <c r="N5" s="23" t="s">
        <v>145</v>
      </c>
    </row>
    <row r="6" spans="1:14" ht="13.5" customHeight="1">
      <c r="A6" s="7" t="s">
        <v>32</v>
      </c>
      <c r="B6" s="7" t="s">
        <v>33</v>
      </c>
      <c r="C6" s="7" t="s">
        <v>34</v>
      </c>
      <c r="D6" s="8">
        <v>7</v>
      </c>
      <c r="E6" s="8" t="s">
        <v>31</v>
      </c>
      <c r="F6" s="5" t="s">
        <v>115</v>
      </c>
      <c r="G6" s="7" t="s">
        <v>117</v>
      </c>
      <c r="H6" s="10">
        <v>4</v>
      </c>
      <c r="I6" s="10">
        <v>2</v>
      </c>
      <c r="J6" s="10">
        <v>6</v>
      </c>
      <c r="K6" s="10">
        <v>17</v>
      </c>
      <c r="L6" s="21">
        <f t="shared" si="0"/>
        <v>29</v>
      </c>
      <c r="M6" s="22">
        <f t="shared" si="1"/>
        <v>0.43939393939393939</v>
      </c>
      <c r="N6" s="23" t="s">
        <v>143</v>
      </c>
    </row>
    <row r="7" spans="1:14" ht="16.5" customHeight="1">
      <c r="A7" s="7" t="s">
        <v>35</v>
      </c>
      <c r="B7" s="7" t="s">
        <v>36</v>
      </c>
      <c r="C7" s="7" t="s">
        <v>37</v>
      </c>
      <c r="D7" s="8">
        <v>4</v>
      </c>
      <c r="E7" s="8" t="s">
        <v>31</v>
      </c>
      <c r="F7" s="5" t="s">
        <v>115</v>
      </c>
      <c r="G7" s="7" t="s">
        <v>117</v>
      </c>
      <c r="H7" s="10">
        <v>4</v>
      </c>
      <c r="I7" s="10">
        <v>2</v>
      </c>
      <c r="J7" s="10">
        <v>9</v>
      </c>
      <c r="K7" s="10">
        <v>13</v>
      </c>
      <c r="L7" s="21">
        <f t="shared" si="0"/>
        <v>28</v>
      </c>
      <c r="M7" s="22">
        <f t="shared" si="1"/>
        <v>0.42424242424242425</v>
      </c>
      <c r="N7" s="23" t="s">
        <v>143</v>
      </c>
    </row>
    <row r="8" spans="1:14" ht="13.5" customHeight="1">
      <c r="A8" s="11" t="s">
        <v>38</v>
      </c>
      <c r="B8" s="9" t="s">
        <v>39</v>
      </c>
      <c r="C8" s="9" t="s">
        <v>40</v>
      </c>
      <c r="D8" s="8">
        <v>6</v>
      </c>
      <c r="E8" s="8" t="s">
        <v>31</v>
      </c>
      <c r="F8" s="5" t="s">
        <v>115</v>
      </c>
      <c r="G8" s="7" t="s">
        <v>117</v>
      </c>
      <c r="H8" s="10">
        <v>4</v>
      </c>
      <c r="I8" s="10">
        <v>2</v>
      </c>
      <c r="J8" s="10">
        <v>9</v>
      </c>
      <c r="K8" s="10">
        <v>12</v>
      </c>
      <c r="L8" s="21">
        <f t="shared" si="0"/>
        <v>27</v>
      </c>
      <c r="M8" s="22">
        <f t="shared" si="1"/>
        <v>0.40909090909090912</v>
      </c>
      <c r="N8" s="23" t="s">
        <v>143</v>
      </c>
    </row>
    <row r="9" spans="1:14" ht="12.75" customHeight="1">
      <c r="A9" s="3" t="s">
        <v>25</v>
      </c>
      <c r="B9" s="3" t="s">
        <v>26</v>
      </c>
      <c r="C9" s="3" t="s">
        <v>27</v>
      </c>
      <c r="D9" s="4">
        <v>2</v>
      </c>
      <c r="E9" s="5" t="s">
        <v>18</v>
      </c>
      <c r="F9" s="5" t="s">
        <v>115</v>
      </c>
      <c r="G9" s="18" t="s">
        <v>116</v>
      </c>
      <c r="H9" s="6">
        <v>0</v>
      </c>
      <c r="I9" s="6">
        <v>3</v>
      </c>
      <c r="J9" s="6">
        <v>5</v>
      </c>
      <c r="K9" s="6">
        <v>8</v>
      </c>
      <c r="L9" s="21">
        <f t="shared" si="0"/>
        <v>16</v>
      </c>
      <c r="M9" s="22">
        <f t="shared" si="1"/>
        <v>0.24242424242424243</v>
      </c>
      <c r="N9" s="23" t="s">
        <v>143</v>
      </c>
    </row>
    <row r="10" spans="1:14" ht="15" customHeight="1">
      <c r="A10" s="7" t="s">
        <v>19</v>
      </c>
      <c r="B10" s="7" t="s">
        <v>20</v>
      </c>
      <c r="C10" s="7" t="s">
        <v>21</v>
      </c>
      <c r="D10" s="8">
        <v>3</v>
      </c>
      <c r="E10" s="8" t="s">
        <v>18</v>
      </c>
      <c r="F10" s="5" t="s">
        <v>115</v>
      </c>
      <c r="G10" s="18" t="s">
        <v>116</v>
      </c>
      <c r="H10" s="10">
        <v>0</v>
      </c>
      <c r="I10" s="10">
        <v>6</v>
      </c>
      <c r="J10" s="10">
        <v>2</v>
      </c>
      <c r="K10" s="10">
        <v>4</v>
      </c>
      <c r="L10" s="21">
        <f t="shared" si="0"/>
        <v>12</v>
      </c>
      <c r="M10" s="22">
        <f t="shared" si="1"/>
        <v>0.18181818181818182</v>
      </c>
      <c r="N10" s="23" t="s">
        <v>143</v>
      </c>
    </row>
    <row r="11" spans="1:14">
      <c r="A11" s="3" t="s">
        <v>15</v>
      </c>
      <c r="B11" s="3" t="s">
        <v>16</v>
      </c>
      <c r="C11" s="3" t="s">
        <v>17</v>
      </c>
      <c r="D11" s="4">
        <v>1</v>
      </c>
      <c r="E11" s="5" t="s">
        <v>18</v>
      </c>
      <c r="F11" s="5" t="s">
        <v>115</v>
      </c>
      <c r="G11" s="18" t="s">
        <v>116</v>
      </c>
      <c r="H11" s="6">
        <v>2</v>
      </c>
      <c r="I11" s="6">
        <v>2</v>
      </c>
      <c r="J11" s="6">
        <v>0</v>
      </c>
      <c r="K11" s="6">
        <v>7</v>
      </c>
      <c r="L11" s="21">
        <f t="shared" si="0"/>
        <v>11</v>
      </c>
      <c r="M11" s="22">
        <f t="shared" si="1"/>
        <v>0.16666666666666666</v>
      </c>
      <c r="N11" s="23" t="s">
        <v>143</v>
      </c>
    </row>
    <row r="12" spans="1:14">
      <c r="A12" s="3" t="s">
        <v>22</v>
      </c>
      <c r="B12" s="3" t="s">
        <v>23</v>
      </c>
      <c r="C12" s="3" t="s">
        <v>24</v>
      </c>
      <c r="D12" s="4">
        <v>5</v>
      </c>
      <c r="E12" s="5" t="s">
        <v>18</v>
      </c>
      <c r="F12" s="5" t="s">
        <v>115</v>
      </c>
      <c r="G12" s="18" t="s">
        <v>116</v>
      </c>
      <c r="H12" s="6">
        <v>0</v>
      </c>
      <c r="I12" s="6">
        <v>2</v>
      </c>
      <c r="J12" s="6">
        <v>5</v>
      </c>
      <c r="K12" s="6">
        <v>2</v>
      </c>
      <c r="L12" s="21">
        <f t="shared" si="0"/>
        <v>9</v>
      </c>
      <c r="M12" s="22">
        <f t="shared" si="1"/>
        <v>0.13636363636363635</v>
      </c>
      <c r="N12" s="23" t="s">
        <v>143</v>
      </c>
    </row>
    <row r="13" spans="1:14">
      <c r="A13" s="7"/>
      <c r="B13" s="7"/>
      <c r="C13" s="7"/>
      <c r="D13" s="8"/>
      <c r="E13" s="8"/>
      <c r="F13" s="8"/>
      <c r="G13" s="9"/>
      <c r="H13" s="10"/>
      <c r="I13" s="10"/>
      <c r="J13" s="10"/>
      <c r="K13" s="10"/>
      <c r="L13" s="21">
        <f t="shared" si="0"/>
        <v>0</v>
      </c>
      <c r="M13" s="22">
        <f t="shared" si="1"/>
        <v>0</v>
      </c>
      <c r="N13" s="23"/>
    </row>
    <row r="14" spans="1:14">
      <c r="A14" s="11"/>
      <c r="B14" s="9"/>
      <c r="C14" s="9"/>
      <c r="D14" s="8"/>
      <c r="E14" s="8"/>
      <c r="F14" s="8"/>
      <c r="G14" s="7"/>
      <c r="H14" s="12"/>
      <c r="I14" s="12"/>
      <c r="J14" s="12"/>
      <c r="K14" s="12"/>
      <c r="L14" s="21">
        <f t="shared" si="0"/>
        <v>0</v>
      </c>
      <c r="M14" s="22">
        <f t="shared" si="1"/>
        <v>0</v>
      </c>
      <c r="N14" s="23"/>
    </row>
    <row r="15" spans="1:14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17"/>
      <c r="L15" s="21">
        <f t="shared" si="0"/>
        <v>0</v>
      </c>
      <c r="M15" s="22">
        <f t="shared" si="1"/>
        <v>0</v>
      </c>
      <c r="N15" s="23"/>
    </row>
    <row r="16" spans="1:14">
      <c r="A16" s="3"/>
      <c r="B16" s="3"/>
      <c r="C16" s="3"/>
      <c r="D16" s="4"/>
      <c r="E16" s="5"/>
      <c r="F16" s="5"/>
      <c r="G16" s="18"/>
      <c r="H16" s="6"/>
      <c r="I16" s="6"/>
      <c r="J16" s="6"/>
      <c r="K16" s="6"/>
      <c r="L16" s="21">
        <f t="shared" si="0"/>
        <v>0</v>
      </c>
      <c r="M16" s="22">
        <f t="shared" si="1"/>
        <v>0</v>
      </c>
      <c r="N16" s="23"/>
    </row>
    <row r="17" spans="1:14">
      <c r="A17" s="7"/>
      <c r="B17" s="7"/>
      <c r="C17" s="7"/>
      <c r="D17" s="8"/>
      <c r="E17" s="8"/>
      <c r="F17" s="5"/>
      <c r="G17" s="18"/>
      <c r="H17" s="10"/>
      <c r="I17" s="10"/>
      <c r="J17" s="10"/>
      <c r="K17" s="10"/>
      <c r="L17" s="21">
        <f t="shared" si="0"/>
        <v>0</v>
      </c>
      <c r="M17" s="22">
        <f t="shared" si="1"/>
        <v>0</v>
      </c>
      <c r="N17" s="23"/>
    </row>
    <row r="18" spans="1:14">
      <c r="A18" s="3"/>
      <c r="B18" s="3"/>
      <c r="C18" s="3"/>
      <c r="D18" s="4"/>
      <c r="E18" s="5"/>
      <c r="F18" s="5"/>
      <c r="G18" s="18"/>
      <c r="H18" s="6"/>
      <c r="I18" s="6"/>
      <c r="J18" s="6"/>
      <c r="K18" s="6"/>
      <c r="L18" s="21">
        <f t="shared" si="0"/>
        <v>0</v>
      </c>
      <c r="M18" s="22">
        <f t="shared" si="1"/>
        <v>0</v>
      </c>
      <c r="N18" s="23"/>
    </row>
    <row r="19" spans="1:14">
      <c r="A19" s="3"/>
      <c r="B19" s="3"/>
      <c r="C19" s="3"/>
      <c r="D19" s="4"/>
      <c r="E19" s="5"/>
      <c r="F19" s="5"/>
      <c r="G19" s="18"/>
      <c r="H19" s="6"/>
      <c r="I19" s="6"/>
      <c r="J19" s="6"/>
      <c r="K19" s="6"/>
      <c r="L19" s="21">
        <f t="shared" si="0"/>
        <v>0</v>
      </c>
      <c r="M19" s="22">
        <f t="shared" si="1"/>
        <v>0</v>
      </c>
      <c r="N19" s="23"/>
    </row>
    <row r="20" spans="1:14">
      <c r="A20" s="7"/>
      <c r="B20" s="7"/>
      <c r="C20" s="7"/>
      <c r="D20" s="8"/>
      <c r="E20" s="8"/>
      <c r="F20" s="5"/>
      <c r="G20" s="7"/>
      <c r="H20" s="10"/>
      <c r="I20" s="10"/>
      <c r="J20" s="10"/>
      <c r="K20" s="10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8"/>
      <c r="F21" s="5"/>
      <c r="G21" s="7"/>
      <c r="H21" s="10"/>
      <c r="I21" s="10"/>
      <c r="J21" s="10"/>
      <c r="K21" s="10"/>
      <c r="L21" s="21">
        <f t="shared" si="0"/>
        <v>0</v>
      </c>
      <c r="M21" s="22">
        <f t="shared" si="1"/>
        <v>0</v>
      </c>
      <c r="N21" s="23"/>
    </row>
    <row r="22" spans="1:14">
      <c r="A22" s="7"/>
      <c r="B22" s="7"/>
      <c r="C22" s="7"/>
      <c r="D22" s="8"/>
      <c r="E22" s="8"/>
      <c r="F22" s="5"/>
      <c r="G22" s="7"/>
      <c r="H22" s="10"/>
      <c r="I22" s="10"/>
      <c r="J22" s="10"/>
      <c r="K22" s="10"/>
      <c r="L22" s="21">
        <f t="shared" si="0"/>
        <v>0</v>
      </c>
      <c r="M22" s="22">
        <f t="shared" si="1"/>
        <v>0</v>
      </c>
      <c r="N22" s="23"/>
    </row>
    <row r="23" spans="1:14">
      <c r="A23" s="11"/>
      <c r="B23" s="9"/>
      <c r="C23" s="9"/>
      <c r="D23" s="8"/>
      <c r="E23" s="8"/>
      <c r="F23" s="5"/>
      <c r="G23" s="7"/>
      <c r="H23" s="10"/>
      <c r="I23" s="10"/>
      <c r="J23" s="10"/>
      <c r="K23" s="10"/>
      <c r="L23" s="21">
        <f t="shared" si="0"/>
        <v>0</v>
      </c>
      <c r="M23" s="22">
        <f t="shared" si="1"/>
        <v>0</v>
      </c>
      <c r="N23" s="23"/>
    </row>
    <row r="24" spans="1:14">
      <c r="A24" s="3"/>
      <c r="B24" s="3"/>
      <c r="C24" s="3"/>
      <c r="D24" s="4"/>
      <c r="E24" s="5"/>
      <c r="F24" s="5"/>
      <c r="G24" s="7"/>
      <c r="H24" s="6"/>
      <c r="I24" s="6"/>
      <c r="J24" s="6"/>
      <c r="K24" s="6"/>
      <c r="L24" s="21">
        <f t="shared" si="0"/>
        <v>0</v>
      </c>
      <c r="M24" s="22">
        <f t="shared" si="1"/>
        <v>0</v>
      </c>
      <c r="N24" s="23"/>
    </row>
    <row r="25" spans="1:14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17"/>
      <c r="L25" s="21">
        <f t="shared" si="0"/>
        <v>0</v>
      </c>
      <c r="M25" s="22">
        <f t="shared" si="1"/>
        <v>0</v>
      </c>
      <c r="N25" s="23"/>
    </row>
    <row r="26" spans="1:14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17"/>
      <c r="L26" s="21">
        <f t="shared" si="0"/>
        <v>0</v>
      </c>
      <c r="M26" s="22">
        <f t="shared" si="1"/>
        <v>0</v>
      </c>
      <c r="N26" s="23"/>
    </row>
    <row r="27" spans="1:14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17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4.54296875" customWidth="1"/>
    <col min="2" max="2" width="18.54296875" customWidth="1"/>
    <col min="3" max="3" width="15" customWidth="1"/>
    <col min="4" max="4" width="8.453125" customWidth="1"/>
    <col min="6" max="6" width="14.1796875" customWidth="1"/>
    <col min="7" max="7" width="29.54296875" customWidth="1"/>
    <col min="8" max="8" width="17.26953125" customWidth="1"/>
    <col min="9" max="9" width="11.1796875" customWidth="1"/>
    <col min="10" max="10" width="28.81640625" customWidth="1"/>
    <col min="11" max="11" width="15.2695312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4" t="s">
        <v>6</v>
      </c>
      <c r="H2" s="25" t="s">
        <v>7</v>
      </c>
      <c r="I2" s="25" t="s">
        <v>8</v>
      </c>
      <c r="J2" s="25" t="s">
        <v>9</v>
      </c>
      <c r="K2" s="25" t="s">
        <v>10</v>
      </c>
      <c r="L2" s="26" t="s">
        <v>11</v>
      </c>
      <c r="M2" s="20" t="s">
        <v>12</v>
      </c>
      <c r="N2" s="1" t="s">
        <v>13</v>
      </c>
    </row>
    <row r="3" spans="1:14" ht="15.5">
      <c r="A3" s="30" t="s">
        <v>43</v>
      </c>
      <c r="B3" s="30"/>
      <c r="C3" s="30"/>
      <c r="D3" s="30"/>
      <c r="E3" s="30"/>
      <c r="F3" s="30"/>
      <c r="G3" s="30"/>
      <c r="H3" s="31"/>
      <c r="I3" s="31"/>
      <c r="J3" s="31"/>
      <c r="K3" s="31"/>
      <c r="L3" s="30"/>
      <c r="M3" s="30"/>
      <c r="N3" s="30"/>
    </row>
    <row r="4" spans="1:14">
      <c r="A4" s="3" t="s">
        <v>44</v>
      </c>
      <c r="B4" s="3" t="s">
        <v>45</v>
      </c>
      <c r="C4" s="3" t="s">
        <v>17</v>
      </c>
      <c r="D4" s="4">
        <v>1</v>
      </c>
      <c r="E4" s="5" t="s">
        <v>46</v>
      </c>
      <c r="F4" s="5" t="s">
        <v>115</v>
      </c>
      <c r="G4" s="3" t="s">
        <v>117</v>
      </c>
      <c r="H4" s="27">
        <v>6</v>
      </c>
      <c r="I4" s="27">
        <v>2</v>
      </c>
      <c r="J4" s="27">
        <v>10</v>
      </c>
      <c r="K4" s="27">
        <v>28</v>
      </c>
      <c r="L4" s="21">
        <f t="shared" ref="L4:L33" si="0">SUM(H4:K4)</f>
        <v>46</v>
      </c>
      <c r="M4" s="22">
        <f>L4/66</f>
        <v>0.69696969696969702</v>
      </c>
      <c r="N4" s="23" t="s">
        <v>144</v>
      </c>
    </row>
    <row r="5" spans="1:14">
      <c r="A5" s="7" t="s">
        <v>47</v>
      </c>
      <c r="B5" s="7" t="s">
        <v>48</v>
      </c>
      <c r="C5" s="7" t="s">
        <v>49</v>
      </c>
      <c r="D5" s="8">
        <v>10</v>
      </c>
      <c r="E5" s="8" t="s">
        <v>46</v>
      </c>
      <c r="F5" s="5" t="s">
        <v>115</v>
      </c>
      <c r="G5" s="3" t="s">
        <v>117</v>
      </c>
      <c r="H5" s="28">
        <v>4</v>
      </c>
      <c r="I5" s="28">
        <v>1</v>
      </c>
      <c r="J5" s="28">
        <v>12</v>
      </c>
      <c r="K5" s="28">
        <v>24</v>
      </c>
      <c r="L5" s="21">
        <f t="shared" si="0"/>
        <v>41</v>
      </c>
      <c r="M5" s="22">
        <f t="shared" ref="M5:M33" si="1">L5/66</f>
        <v>0.62121212121212099</v>
      </c>
      <c r="N5" s="23" t="s">
        <v>145</v>
      </c>
    </row>
    <row r="6" spans="1:14">
      <c r="A6" s="7" t="s">
        <v>118</v>
      </c>
      <c r="B6" s="7" t="s">
        <v>119</v>
      </c>
      <c r="C6" s="7" t="s">
        <v>120</v>
      </c>
      <c r="D6" s="8">
        <v>2</v>
      </c>
      <c r="E6" s="8" t="s">
        <v>121</v>
      </c>
      <c r="F6" s="5" t="s">
        <v>115</v>
      </c>
      <c r="G6" s="9" t="s">
        <v>135</v>
      </c>
      <c r="H6" s="28">
        <v>0</v>
      </c>
      <c r="I6" s="28">
        <v>4</v>
      </c>
      <c r="J6" s="28">
        <v>12</v>
      </c>
      <c r="K6" s="28">
        <v>25</v>
      </c>
      <c r="L6" s="21">
        <f t="shared" si="0"/>
        <v>41</v>
      </c>
      <c r="M6" s="22">
        <f t="shared" si="1"/>
        <v>0.62121212121212122</v>
      </c>
      <c r="N6" s="23" t="s">
        <v>145</v>
      </c>
    </row>
    <row r="7" spans="1:14">
      <c r="A7" s="3" t="s">
        <v>53</v>
      </c>
      <c r="B7" s="3" t="s">
        <v>54</v>
      </c>
      <c r="C7" s="3" t="s">
        <v>52</v>
      </c>
      <c r="D7" s="4">
        <v>8</v>
      </c>
      <c r="E7" s="5" t="s">
        <v>46</v>
      </c>
      <c r="F7" s="5" t="s">
        <v>115</v>
      </c>
      <c r="G7" s="3" t="s">
        <v>117</v>
      </c>
      <c r="H7" s="27">
        <v>4</v>
      </c>
      <c r="I7" s="27">
        <v>1</v>
      </c>
      <c r="J7" s="27">
        <v>13</v>
      </c>
      <c r="K7" s="27">
        <v>12</v>
      </c>
      <c r="L7" s="21">
        <f t="shared" si="0"/>
        <v>30</v>
      </c>
      <c r="M7" s="22">
        <f t="shared" si="1"/>
        <v>0.45454545454545497</v>
      </c>
      <c r="N7" s="23" t="s">
        <v>143</v>
      </c>
    </row>
    <row r="8" spans="1:14">
      <c r="A8" s="7" t="s">
        <v>125</v>
      </c>
      <c r="B8" s="7" t="s">
        <v>126</v>
      </c>
      <c r="C8" s="7" t="s">
        <v>127</v>
      </c>
      <c r="D8" s="8">
        <v>3</v>
      </c>
      <c r="E8" s="8" t="s">
        <v>121</v>
      </c>
      <c r="F8" s="5" t="s">
        <v>115</v>
      </c>
      <c r="G8" s="9" t="s">
        <v>135</v>
      </c>
      <c r="H8" s="28">
        <v>0</v>
      </c>
      <c r="I8" s="28">
        <v>2</v>
      </c>
      <c r="J8" s="28">
        <v>11</v>
      </c>
      <c r="K8" s="28">
        <v>9</v>
      </c>
      <c r="L8" s="21">
        <f t="shared" si="0"/>
        <v>22</v>
      </c>
      <c r="M8" s="22">
        <f t="shared" si="1"/>
        <v>0.33333333333333331</v>
      </c>
      <c r="N8" s="23" t="s">
        <v>143</v>
      </c>
    </row>
    <row r="9" spans="1:14">
      <c r="A9" s="3" t="s">
        <v>50</v>
      </c>
      <c r="B9" s="3" t="s">
        <v>51</v>
      </c>
      <c r="C9" s="3" t="s">
        <v>52</v>
      </c>
      <c r="D9" s="4">
        <v>9</v>
      </c>
      <c r="E9" s="5" t="s">
        <v>46</v>
      </c>
      <c r="F9" s="5" t="s">
        <v>115</v>
      </c>
      <c r="G9" s="3" t="s">
        <v>117</v>
      </c>
      <c r="H9" s="27">
        <v>4</v>
      </c>
      <c r="I9" s="27">
        <v>1</v>
      </c>
      <c r="J9" s="27">
        <v>10</v>
      </c>
      <c r="K9" s="27">
        <v>5</v>
      </c>
      <c r="L9" s="21">
        <f t="shared" si="0"/>
        <v>20</v>
      </c>
      <c r="M9" s="22">
        <f t="shared" si="1"/>
        <v>0.30303030303030304</v>
      </c>
      <c r="N9" s="23" t="s">
        <v>143</v>
      </c>
    </row>
    <row r="10" spans="1:14">
      <c r="A10" s="7" t="s">
        <v>125</v>
      </c>
      <c r="B10" s="7" t="s">
        <v>126</v>
      </c>
      <c r="C10" s="7" t="s">
        <v>127</v>
      </c>
      <c r="D10" s="8">
        <v>3</v>
      </c>
      <c r="E10" s="8" t="s">
        <v>121</v>
      </c>
      <c r="F10" s="5" t="s">
        <v>115</v>
      </c>
      <c r="G10" s="9" t="s">
        <v>135</v>
      </c>
      <c r="H10" s="28">
        <v>0</v>
      </c>
      <c r="I10" s="28">
        <v>2</v>
      </c>
      <c r="J10" s="28">
        <v>11</v>
      </c>
      <c r="K10" s="28">
        <v>9</v>
      </c>
      <c r="L10" s="21">
        <f t="shared" si="0"/>
        <v>22</v>
      </c>
      <c r="M10" s="22">
        <f t="shared" si="1"/>
        <v>0.33333333333333331</v>
      </c>
      <c r="N10" s="23" t="s">
        <v>143</v>
      </c>
    </row>
    <row r="11" spans="1:14">
      <c r="A11" s="11" t="s">
        <v>133</v>
      </c>
      <c r="B11" s="9" t="s">
        <v>114</v>
      </c>
      <c r="C11" s="9" t="s">
        <v>134</v>
      </c>
      <c r="D11" s="8">
        <v>7</v>
      </c>
      <c r="E11" s="8" t="s">
        <v>121</v>
      </c>
      <c r="F11" s="5" t="s">
        <v>115</v>
      </c>
      <c r="G11" s="9" t="s">
        <v>135</v>
      </c>
      <c r="H11" s="28">
        <v>0</v>
      </c>
      <c r="I11" s="28">
        <v>1</v>
      </c>
      <c r="J11" s="28">
        <v>8</v>
      </c>
      <c r="K11" s="28">
        <v>7</v>
      </c>
      <c r="L11" s="21">
        <f t="shared" si="0"/>
        <v>16</v>
      </c>
      <c r="M11" s="22">
        <f t="shared" si="1"/>
        <v>0.24242424242424243</v>
      </c>
      <c r="N11" s="23" t="s">
        <v>143</v>
      </c>
    </row>
    <row r="12" spans="1:14">
      <c r="A12" s="7" t="s">
        <v>122</v>
      </c>
      <c r="B12" s="7" t="s">
        <v>123</v>
      </c>
      <c r="C12" s="7" t="s">
        <v>124</v>
      </c>
      <c r="D12" s="8">
        <v>4</v>
      </c>
      <c r="E12" s="8" t="s">
        <v>121</v>
      </c>
      <c r="F12" s="5" t="s">
        <v>115</v>
      </c>
      <c r="G12" s="9" t="s">
        <v>135</v>
      </c>
      <c r="H12" s="28">
        <v>6</v>
      </c>
      <c r="I12" s="28">
        <v>1</v>
      </c>
      <c r="J12" s="28">
        <v>7</v>
      </c>
      <c r="K12" s="28">
        <v>2</v>
      </c>
      <c r="L12" s="21">
        <f t="shared" si="0"/>
        <v>16</v>
      </c>
      <c r="M12" s="22">
        <f t="shared" si="1"/>
        <v>0.24242424242424243</v>
      </c>
      <c r="N12" s="23" t="s">
        <v>143</v>
      </c>
    </row>
    <row r="13" spans="1:14">
      <c r="A13" s="7" t="s">
        <v>131</v>
      </c>
      <c r="B13" s="7" t="s">
        <v>129</v>
      </c>
      <c r="C13" s="7" t="s">
        <v>132</v>
      </c>
      <c r="D13" s="8">
        <v>8</v>
      </c>
      <c r="E13" s="8" t="s">
        <v>121</v>
      </c>
      <c r="F13" s="5" t="s">
        <v>115</v>
      </c>
      <c r="G13" s="9" t="s">
        <v>135</v>
      </c>
      <c r="H13" s="28">
        <v>0</v>
      </c>
      <c r="I13" s="28">
        <v>1</v>
      </c>
      <c r="J13" s="28">
        <v>7</v>
      </c>
      <c r="K13" s="28">
        <v>2</v>
      </c>
      <c r="L13" s="21">
        <f t="shared" si="0"/>
        <v>10</v>
      </c>
      <c r="M13" s="22">
        <f t="shared" si="1"/>
        <v>0.15151515151515152</v>
      </c>
      <c r="N13" s="23" t="s">
        <v>143</v>
      </c>
    </row>
    <row r="14" spans="1:14">
      <c r="A14" s="11" t="s">
        <v>128</v>
      </c>
      <c r="B14" s="9" t="s">
        <v>129</v>
      </c>
      <c r="C14" s="9" t="s">
        <v>130</v>
      </c>
      <c r="D14" s="8">
        <v>5</v>
      </c>
      <c r="E14" s="8" t="s">
        <v>121</v>
      </c>
      <c r="F14" s="5" t="s">
        <v>115</v>
      </c>
      <c r="G14" s="9" t="s">
        <v>135</v>
      </c>
      <c r="H14" s="28">
        <v>0</v>
      </c>
      <c r="I14" s="28">
        <v>2</v>
      </c>
      <c r="J14" s="28">
        <v>2</v>
      </c>
      <c r="K14" s="28">
        <v>3</v>
      </c>
      <c r="L14" s="21">
        <f t="shared" si="0"/>
        <v>7</v>
      </c>
      <c r="M14" s="22">
        <f t="shared" si="1"/>
        <v>0.10606060606060606</v>
      </c>
      <c r="N14" s="23" t="s">
        <v>143</v>
      </c>
    </row>
    <row r="15" spans="1:14">
      <c r="A15" s="11"/>
      <c r="B15" s="9"/>
      <c r="C15" s="9"/>
      <c r="D15" s="8"/>
      <c r="E15" s="8"/>
      <c r="F15" s="5"/>
      <c r="G15" s="9"/>
      <c r="H15" s="28"/>
      <c r="I15" s="28"/>
      <c r="J15" s="28"/>
      <c r="K15" s="28"/>
      <c r="L15" s="21">
        <f t="shared" si="0"/>
        <v>0</v>
      </c>
      <c r="M15" s="22">
        <f t="shared" si="1"/>
        <v>0</v>
      </c>
      <c r="N15" s="23"/>
    </row>
    <row r="16" spans="1:14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21">
        <f t="shared" si="0"/>
        <v>0</v>
      </c>
      <c r="M16" s="22">
        <f t="shared" si="1"/>
        <v>0</v>
      </c>
      <c r="N16" s="23"/>
    </row>
    <row r="17" spans="1:14">
      <c r="A17" s="3"/>
      <c r="B17" s="3"/>
      <c r="C17" s="3"/>
      <c r="D17" s="4"/>
      <c r="E17" s="5"/>
      <c r="F17" s="5"/>
      <c r="G17" s="3"/>
      <c r="H17" s="27"/>
      <c r="I17" s="27"/>
      <c r="J17" s="27"/>
      <c r="K17" s="27"/>
      <c r="L17" s="21">
        <f t="shared" si="0"/>
        <v>0</v>
      </c>
      <c r="M17" s="22">
        <f t="shared" si="1"/>
        <v>0</v>
      </c>
      <c r="N17" s="23"/>
    </row>
    <row r="18" spans="1:14">
      <c r="A18" s="7"/>
      <c r="B18" s="7"/>
      <c r="C18" s="7"/>
      <c r="D18" s="8"/>
      <c r="E18" s="8"/>
      <c r="F18" s="5"/>
      <c r="G18" s="3"/>
      <c r="H18" s="28"/>
      <c r="I18" s="28"/>
      <c r="J18" s="28"/>
      <c r="K18" s="28"/>
      <c r="L18" s="21">
        <f t="shared" si="0"/>
        <v>0</v>
      </c>
      <c r="M18" s="22">
        <f t="shared" si="1"/>
        <v>0</v>
      </c>
      <c r="N18" s="23"/>
    </row>
    <row r="19" spans="1:14">
      <c r="A19" s="3"/>
      <c r="B19" s="3"/>
      <c r="C19" s="3"/>
      <c r="D19" s="4"/>
      <c r="E19" s="5"/>
      <c r="F19" s="5"/>
      <c r="G19" s="3"/>
      <c r="H19" s="27"/>
      <c r="I19" s="27"/>
      <c r="J19" s="27"/>
      <c r="K19" s="27"/>
      <c r="L19" s="21">
        <f t="shared" si="0"/>
        <v>0</v>
      </c>
      <c r="M19" s="22">
        <f t="shared" si="1"/>
        <v>0</v>
      </c>
      <c r="N19" s="23"/>
    </row>
    <row r="20" spans="1:14">
      <c r="A20" s="3"/>
      <c r="B20" s="3"/>
      <c r="C20" s="3"/>
      <c r="D20" s="4"/>
      <c r="E20" s="5"/>
      <c r="F20" s="5"/>
      <c r="G20" s="3"/>
      <c r="H20" s="27"/>
      <c r="I20" s="27"/>
      <c r="J20" s="27"/>
      <c r="K20" s="27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8"/>
      <c r="F21" s="5"/>
      <c r="G21" s="9"/>
      <c r="H21" s="28"/>
      <c r="I21" s="28"/>
      <c r="J21" s="28"/>
      <c r="K21" s="28"/>
      <c r="L21" s="21">
        <f t="shared" si="0"/>
        <v>0</v>
      </c>
      <c r="M21" s="22">
        <f t="shared" si="1"/>
        <v>0</v>
      </c>
      <c r="N21" s="23"/>
    </row>
    <row r="22" spans="1:14">
      <c r="A22" s="7"/>
      <c r="B22" s="7"/>
      <c r="C22" s="7"/>
      <c r="D22" s="8"/>
      <c r="E22" s="8"/>
      <c r="F22" s="5"/>
      <c r="G22" s="9"/>
      <c r="H22" s="28"/>
      <c r="I22" s="28"/>
      <c r="J22" s="28"/>
      <c r="K22" s="28"/>
      <c r="L22" s="21">
        <f t="shared" si="0"/>
        <v>0</v>
      </c>
      <c r="M22" s="22">
        <f t="shared" si="1"/>
        <v>0</v>
      </c>
      <c r="N22" s="23"/>
    </row>
    <row r="23" spans="1:14">
      <c r="A23" s="7"/>
      <c r="B23" s="7"/>
      <c r="C23" s="7"/>
      <c r="D23" s="8"/>
      <c r="E23" s="8"/>
      <c r="F23" s="5"/>
      <c r="G23" s="9"/>
      <c r="H23" s="28"/>
      <c r="I23" s="28"/>
      <c r="J23" s="28"/>
      <c r="K23" s="28"/>
      <c r="L23" s="21">
        <f t="shared" si="0"/>
        <v>0</v>
      </c>
      <c r="M23" s="22">
        <f t="shared" si="1"/>
        <v>0</v>
      </c>
      <c r="N23" s="23"/>
    </row>
    <row r="24" spans="1:14">
      <c r="A24" s="11"/>
      <c r="B24" s="9"/>
      <c r="C24" s="9"/>
      <c r="D24" s="8"/>
      <c r="E24" s="8"/>
      <c r="F24" s="5"/>
      <c r="G24" s="9"/>
      <c r="H24" s="28"/>
      <c r="I24" s="28"/>
      <c r="J24" s="28"/>
      <c r="K24" s="28"/>
      <c r="L24" s="21">
        <f t="shared" si="0"/>
        <v>0</v>
      </c>
      <c r="M24" s="22">
        <f t="shared" si="1"/>
        <v>0</v>
      </c>
      <c r="N24" s="23"/>
    </row>
    <row r="25" spans="1:14">
      <c r="A25" s="3"/>
      <c r="B25" s="3"/>
      <c r="C25" s="3"/>
      <c r="D25" s="4"/>
      <c r="E25" s="5"/>
      <c r="F25" s="5"/>
      <c r="G25" s="9"/>
      <c r="H25" s="27"/>
      <c r="I25" s="27"/>
      <c r="J25" s="27"/>
      <c r="K25" s="27"/>
      <c r="L25" s="21">
        <f t="shared" si="0"/>
        <v>0</v>
      </c>
      <c r="M25" s="22">
        <f t="shared" si="1"/>
        <v>0</v>
      </c>
      <c r="N25" s="23"/>
    </row>
    <row r="26" spans="1:14">
      <c r="A26" s="7"/>
      <c r="B26" s="7"/>
      <c r="C26" s="7"/>
      <c r="D26" s="8"/>
      <c r="E26" s="8"/>
      <c r="F26" s="5"/>
      <c r="G26" s="9"/>
      <c r="H26" s="28"/>
      <c r="I26" s="28"/>
      <c r="J26" s="28"/>
      <c r="K26" s="28"/>
      <c r="L26" s="21">
        <f t="shared" si="0"/>
        <v>0</v>
      </c>
      <c r="M26" s="22">
        <f t="shared" si="1"/>
        <v>0</v>
      </c>
      <c r="N26" s="23"/>
    </row>
    <row r="27" spans="1:14">
      <c r="A27" s="11"/>
      <c r="B27" s="9"/>
      <c r="C27" s="9"/>
      <c r="D27" s="8"/>
      <c r="E27" s="8"/>
      <c r="F27" s="5"/>
      <c r="G27" s="9"/>
      <c r="H27" s="28"/>
      <c r="I27" s="28"/>
      <c r="J27" s="28"/>
      <c r="K27" s="28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6.453125" customWidth="1"/>
    <col min="2" max="2" width="12.7265625" customWidth="1"/>
    <col min="3" max="3" width="18.7265625" customWidth="1"/>
    <col min="4" max="4" width="8.453125" customWidth="1"/>
    <col min="6" max="6" width="12.81640625" customWidth="1"/>
    <col min="7" max="7" width="28.7265625" customWidth="1"/>
    <col min="8" max="8" width="18.7265625" customWidth="1"/>
    <col min="9" max="9" width="11.7265625" customWidth="1"/>
    <col min="10" max="10" width="29.453125" customWidth="1"/>
    <col min="11" max="11" width="12.179687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0" t="s">
        <v>12</v>
      </c>
      <c r="N2" s="1" t="s">
        <v>13</v>
      </c>
    </row>
    <row r="3" spans="1:14" ht="15.5">
      <c r="A3" s="30" t="s">
        <v>55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6.5" customHeight="1">
      <c r="A4" s="3" t="s">
        <v>56</v>
      </c>
      <c r="B4" s="3" t="s">
        <v>57</v>
      </c>
      <c r="C4" s="3" t="s">
        <v>58</v>
      </c>
      <c r="D4" s="4">
        <v>1</v>
      </c>
      <c r="E4" s="5" t="s">
        <v>59</v>
      </c>
      <c r="F4" s="5" t="s">
        <v>115</v>
      </c>
      <c r="G4" s="3" t="s">
        <v>117</v>
      </c>
      <c r="H4" s="27">
        <v>4</v>
      </c>
      <c r="I4" s="27">
        <v>8</v>
      </c>
      <c r="J4" s="27">
        <v>3</v>
      </c>
      <c r="K4" s="27">
        <v>3</v>
      </c>
      <c r="L4" s="21">
        <f t="shared" ref="L4:L33" si="0">SUM(H4:K4)</f>
        <v>18</v>
      </c>
      <c r="M4" s="22">
        <f>L4/53</f>
        <v>0.33962264150943394</v>
      </c>
      <c r="N4" s="23" t="s">
        <v>143</v>
      </c>
    </row>
    <row r="5" spans="1:14" ht="18.75" customHeight="1">
      <c r="A5" s="3" t="s">
        <v>136</v>
      </c>
      <c r="B5" s="3" t="s">
        <v>137</v>
      </c>
      <c r="C5" s="3" t="s">
        <v>138</v>
      </c>
      <c r="D5" s="4">
        <v>3</v>
      </c>
      <c r="E5" s="5" t="s">
        <v>59</v>
      </c>
      <c r="F5" s="5" t="s">
        <v>115</v>
      </c>
      <c r="G5" s="3" t="s">
        <v>117</v>
      </c>
      <c r="H5" s="27">
        <v>4</v>
      </c>
      <c r="I5" s="27">
        <v>4</v>
      </c>
      <c r="J5" s="27">
        <v>4</v>
      </c>
      <c r="K5" s="27">
        <v>2</v>
      </c>
      <c r="L5" s="21">
        <f t="shared" si="0"/>
        <v>14</v>
      </c>
      <c r="M5" s="22">
        <f t="shared" ref="M5:M33" si="1">L5/53</f>
        <v>0.26415094339622641</v>
      </c>
      <c r="N5" s="23" t="s">
        <v>143</v>
      </c>
    </row>
    <row r="6" spans="1:14" ht="18.75" customHeight="1">
      <c r="A6" s="3" t="s">
        <v>62</v>
      </c>
      <c r="B6" s="3" t="s">
        <v>63</v>
      </c>
      <c r="C6" s="3" t="s">
        <v>27</v>
      </c>
      <c r="D6" s="4">
        <v>4</v>
      </c>
      <c r="E6" s="5" t="s">
        <v>59</v>
      </c>
      <c r="F6" s="5" t="s">
        <v>115</v>
      </c>
      <c r="G6" s="3" t="s">
        <v>117</v>
      </c>
      <c r="H6" s="27">
        <v>2</v>
      </c>
      <c r="I6" s="27">
        <v>4</v>
      </c>
      <c r="J6" s="27">
        <v>4</v>
      </c>
      <c r="K6" s="27">
        <v>2</v>
      </c>
      <c r="L6" s="21">
        <f t="shared" si="0"/>
        <v>12</v>
      </c>
      <c r="M6" s="22">
        <f t="shared" si="1"/>
        <v>0.22641509433962265</v>
      </c>
      <c r="N6" s="23" t="s">
        <v>143</v>
      </c>
    </row>
    <row r="7" spans="1:14">
      <c r="A7" s="7" t="s">
        <v>60</v>
      </c>
      <c r="B7" s="7" t="s">
        <v>61</v>
      </c>
      <c r="C7" s="7" t="s">
        <v>21</v>
      </c>
      <c r="D7" s="8">
        <v>2</v>
      </c>
      <c r="E7" s="8" t="s">
        <v>59</v>
      </c>
      <c r="F7" s="5" t="s">
        <v>115</v>
      </c>
      <c r="G7" s="3" t="s">
        <v>117</v>
      </c>
      <c r="H7" s="28">
        <v>4</v>
      </c>
      <c r="I7" s="28">
        <v>0</v>
      </c>
      <c r="J7" s="28">
        <v>2</v>
      </c>
      <c r="K7" s="28">
        <v>4</v>
      </c>
      <c r="L7" s="21">
        <f t="shared" si="0"/>
        <v>10</v>
      </c>
      <c r="M7" s="22">
        <f t="shared" si="1"/>
        <v>0.18867924528301888</v>
      </c>
      <c r="N7" s="23" t="s">
        <v>143</v>
      </c>
    </row>
    <row r="8" spans="1:14">
      <c r="A8" s="7"/>
      <c r="B8" s="7"/>
      <c r="C8" s="7"/>
      <c r="D8" s="8"/>
      <c r="E8" s="5"/>
      <c r="F8" s="5"/>
      <c r="G8" s="3"/>
      <c r="H8" s="6"/>
      <c r="I8" s="6"/>
      <c r="J8" s="6"/>
      <c r="K8" s="6"/>
      <c r="L8" s="21">
        <f t="shared" si="0"/>
        <v>0</v>
      </c>
      <c r="M8" s="22">
        <f t="shared" si="1"/>
        <v>0</v>
      </c>
      <c r="N8" s="23"/>
    </row>
    <row r="9" spans="1:14">
      <c r="A9" s="7"/>
      <c r="B9" s="7"/>
      <c r="C9" s="7"/>
      <c r="D9" s="8"/>
      <c r="E9" s="8"/>
      <c r="F9" s="8"/>
      <c r="G9" s="9"/>
      <c r="H9" s="10"/>
      <c r="I9" s="10"/>
      <c r="J9" s="10"/>
      <c r="K9" s="10"/>
      <c r="L9" s="21">
        <f t="shared" si="0"/>
        <v>0</v>
      </c>
      <c r="M9" s="22">
        <f t="shared" si="1"/>
        <v>0</v>
      </c>
      <c r="N9" s="23"/>
    </row>
    <row r="10" spans="1:14">
      <c r="A10" s="7"/>
      <c r="B10" s="7"/>
      <c r="C10" s="7"/>
      <c r="D10" s="8"/>
      <c r="E10" s="8"/>
      <c r="F10" s="8"/>
      <c r="G10" s="9"/>
      <c r="H10" s="10"/>
      <c r="I10" s="10"/>
      <c r="J10" s="10"/>
      <c r="K10" s="10"/>
      <c r="L10" s="21">
        <f t="shared" si="0"/>
        <v>0</v>
      </c>
      <c r="M10" s="22">
        <f t="shared" si="1"/>
        <v>0</v>
      </c>
      <c r="N10" s="23"/>
    </row>
    <row r="11" spans="1:14">
      <c r="A11" s="11"/>
      <c r="B11" s="9"/>
      <c r="C11" s="9"/>
      <c r="D11" s="8"/>
      <c r="E11" s="8"/>
      <c r="F11" s="8"/>
      <c r="G11" s="7"/>
      <c r="H11" s="12"/>
      <c r="I11" s="12"/>
      <c r="J11" s="12"/>
      <c r="K11" s="12"/>
      <c r="L11" s="21">
        <f t="shared" si="0"/>
        <v>0</v>
      </c>
      <c r="M11" s="22">
        <f t="shared" si="1"/>
        <v>0</v>
      </c>
      <c r="N11" s="23"/>
    </row>
    <row r="12" spans="1:14">
      <c r="A12" s="7"/>
      <c r="B12" s="7"/>
      <c r="C12" s="7"/>
      <c r="D12" s="8"/>
      <c r="E12" s="8"/>
      <c r="F12" s="5"/>
      <c r="G12" s="3"/>
      <c r="H12" s="28"/>
      <c r="I12" s="28"/>
      <c r="J12" s="28"/>
      <c r="K12" s="28"/>
      <c r="L12" s="21">
        <f t="shared" si="0"/>
        <v>0</v>
      </c>
      <c r="M12" s="22">
        <f t="shared" si="1"/>
        <v>0</v>
      </c>
      <c r="N12" s="23"/>
    </row>
    <row r="13" spans="1:14">
      <c r="A13" s="3"/>
      <c r="B13" s="3"/>
      <c r="C13" s="3"/>
      <c r="D13" s="4"/>
      <c r="E13" s="5"/>
      <c r="F13" s="5"/>
      <c r="G13" s="3"/>
      <c r="H13" s="27"/>
      <c r="I13" s="27"/>
      <c r="J13" s="27"/>
      <c r="K13" s="27"/>
      <c r="L13" s="21">
        <f t="shared" si="0"/>
        <v>0</v>
      </c>
      <c r="M13" s="22">
        <f t="shared" si="1"/>
        <v>0</v>
      </c>
      <c r="N13" s="23"/>
    </row>
    <row r="14" spans="1:14">
      <c r="A14" s="3"/>
      <c r="B14" s="3"/>
      <c r="C14" s="3"/>
      <c r="D14" s="4"/>
      <c r="E14" s="5"/>
      <c r="F14" s="5"/>
      <c r="G14" s="3"/>
      <c r="H14" s="27"/>
      <c r="I14" s="27"/>
      <c r="J14" s="27"/>
      <c r="K14" s="27"/>
      <c r="L14" s="21">
        <f t="shared" si="0"/>
        <v>0</v>
      </c>
      <c r="M14" s="22">
        <f t="shared" si="1"/>
        <v>0</v>
      </c>
      <c r="N14" s="23"/>
    </row>
    <row r="15" spans="1:14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17"/>
      <c r="L15" s="21">
        <f t="shared" si="0"/>
        <v>0</v>
      </c>
      <c r="M15" s="22">
        <f t="shared" si="1"/>
        <v>0</v>
      </c>
      <c r="N15" s="23"/>
    </row>
    <row r="16" spans="1:14">
      <c r="A16" s="7"/>
      <c r="B16" s="7"/>
      <c r="C16" s="7"/>
      <c r="D16" s="8"/>
      <c r="E16" s="8"/>
      <c r="F16" s="8"/>
      <c r="G16" s="9"/>
      <c r="H16" s="10"/>
      <c r="I16" s="10"/>
      <c r="J16" s="10"/>
      <c r="K16" s="10"/>
      <c r="L16" s="21">
        <f t="shared" si="0"/>
        <v>0</v>
      </c>
      <c r="M16" s="22">
        <f t="shared" si="1"/>
        <v>0</v>
      </c>
      <c r="N16" s="23"/>
    </row>
    <row r="17" spans="1:14">
      <c r="A17" s="11"/>
      <c r="B17" s="9"/>
      <c r="C17" s="9"/>
      <c r="D17" s="8"/>
      <c r="E17" s="8"/>
      <c r="F17" s="8"/>
      <c r="G17" s="7"/>
      <c r="H17" s="12"/>
      <c r="I17" s="12"/>
      <c r="J17" s="12"/>
      <c r="K17" s="12"/>
      <c r="L17" s="21">
        <f t="shared" si="0"/>
        <v>0</v>
      </c>
      <c r="M17" s="22">
        <f t="shared" si="1"/>
        <v>0</v>
      </c>
      <c r="N17" s="23"/>
    </row>
    <row r="18" spans="1:14">
      <c r="A18" s="18"/>
      <c r="B18" s="7"/>
      <c r="C18" s="7"/>
      <c r="D18" s="8"/>
      <c r="E18" s="19"/>
      <c r="F18" s="8"/>
      <c r="G18" s="9"/>
      <c r="H18" s="10"/>
      <c r="I18" s="10"/>
      <c r="J18" s="10"/>
      <c r="K18" s="10"/>
      <c r="L18" s="21">
        <f t="shared" si="0"/>
        <v>0</v>
      </c>
      <c r="M18" s="22">
        <f t="shared" si="1"/>
        <v>0</v>
      </c>
      <c r="N18" s="23"/>
    </row>
    <row r="19" spans="1:14">
      <c r="A19" s="18"/>
      <c r="B19" s="7"/>
      <c r="C19" s="7"/>
      <c r="D19" s="8"/>
      <c r="E19" s="8"/>
      <c r="F19" s="8"/>
      <c r="G19" s="9"/>
      <c r="H19" s="10"/>
      <c r="I19" s="10"/>
      <c r="J19" s="10"/>
      <c r="K19" s="10"/>
      <c r="L19" s="21">
        <f t="shared" si="0"/>
        <v>0</v>
      </c>
      <c r="M19" s="22">
        <f t="shared" si="1"/>
        <v>0</v>
      </c>
      <c r="N19" s="23"/>
    </row>
    <row r="20" spans="1:14">
      <c r="A20" s="7"/>
      <c r="B20" s="7"/>
      <c r="C20" s="7"/>
      <c r="D20" s="8"/>
      <c r="E20" s="19"/>
      <c r="F20" s="8"/>
      <c r="G20" s="9"/>
      <c r="H20" s="10"/>
      <c r="I20" s="10"/>
      <c r="J20" s="10"/>
      <c r="K20" s="10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19"/>
      <c r="F21" s="19"/>
      <c r="G21" s="9"/>
      <c r="H21" s="10"/>
      <c r="I21" s="10"/>
      <c r="J21" s="10"/>
      <c r="K21" s="10"/>
      <c r="L21" s="21">
        <f t="shared" si="0"/>
        <v>0</v>
      </c>
      <c r="M21" s="22">
        <f t="shared" si="1"/>
        <v>0</v>
      </c>
      <c r="N21" s="23"/>
    </row>
    <row r="22" spans="1:14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17"/>
      <c r="L22" s="21">
        <f t="shared" si="0"/>
        <v>0</v>
      </c>
      <c r="M22" s="22">
        <f t="shared" si="1"/>
        <v>0</v>
      </c>
      <c r="N22" s="23"/>
    </row>
    <row r="23" spans="1:14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17"/>
      <c r="L23" s="21">
        <f t="shared" si="0"/>
        <v>0</v>
      </c>
      <c r="M23" s="22">
        <f t="shared" si="1"/>
        <v>0</v>
      </c>
      <c r="N23" s="23"/>
    </row>
    <row r="24" spans="1:14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17"/>
      <c r="L24" s="21">
        <f t="shared" si="0"/>
        <v>0</v>
      </c>
      <c r="M24" s="22">
        <f t="shared" si="1"/>
        <v>0</v>
      </c>
      <c r="N24" s="23"/>
    </row>
    <row r="25" spans="1:14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17"/>
      <c r="L25" s="21">
        <f t="shared" si="0"/>
        <v>0</v>
      </c>
      <c r="M25" s="22">
        <f t="shared" si="1"/>
        <v>0</v>
      </c>
      <c r="N25" s="23"/>
    </row>
    <row r="26" spans="1:14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17"/>
      <c r="L26" s="21">
        <f t="shared" si="0"/>
        <v>0</v>
      </c>
      <c r="M26" s="22">
        <f t="shared" si="1"/>
        <v>0</v>
      </c>
      <c r="N26" s="23"/>
    </row>
    <row r="27" spans="1:14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17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="90" zoomScaleNormal="90" workbookViewId="0">
      <selection sqref="A1:N1"/>
    </sheetView>
  </sheetViews>
  <sheetFormatPr defaultColWidth="9" defaultRowHeight="14.5"/>
  <cols>
    <col min="1" max="1" width="16.453125" customWidth="1"/>
    <col min="2" max="2" width="12.7265625" customWidth="1"/>
    <col min="3" max="3" width="18.7265625" customWidth="1"/>
    <col min="4" max="4" width="8.453125" customWidth="1"/>
    <col min="6" max="6" width="12.1796875" customWidth="1"/>
    <col min="7" max="7" width="32.26953125" customWidth="1"/>
    <col min="8" max="8" width="18.7265625" customWidth="1"/>
    <col min="9" max="9" width="11.7265625" customWidth="1"/>
    <col min="10" max="10" width="29.453125" customWidth="1"/>
    <col min="11" max="11" width="12.1796875" customWidth="1"/>
    <col min="14" max="14" width="12.81640625" customWidth="1"/>
  </cols>
  <sheetData>
    <row r="1" spans="1:14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20" t="s">
        <v>12</v>
      </c>
      <c r="N2" s="1" t="s">
        <v>13</v>
      </c>
    </row>
    <row r="3" spans="1:14" ht="15.5">
      <c r="A3" s="30" t="s">
        <v>64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customHeight="1">
      <c r="A4" s="3" t="s">
        <v>72</v>
      </c>
      <c r="B4" s="3" t="s">
        <v>73</v>
      </c>
      <c r="C4" s="3" t="s">
        <v>74</v>
      </c>
      <c r="D4" s="4">
        <v>4</v>
      </c>
      <c r="E4" s="5" t="s">
        <v>68</v>
      </c>
      <c r="F4" s="5" t="s">
        <v>115</v>
      </c>
      <c r="G4" s="3" t="s">
        <v>117</v>
      </c>
      <c r="H4" s="27">
        <v>5</v>
      </c>
      <c r="I4" s="27">
        <v>12</v>
      </c>
      <c r="J4" s="27">
        <v>8</v>
      </c>
      <c r="K4" s="27">
        <v>8</v>
      </c>
      <c r="L4" s="21">
        <f t="shared" ref="L4:L33" si="0">SUM(H4:K4)</f>
        <v>33</v>
      </c>
      <c r="M4" s="22">
        <f>L4/53</f>
        <v>0.62264150943396224</v>
      </c>
      <c r="N4" s="23" t="s">
        <v>144</v>
      </c>
    </row>
    <row r="5" spans="1:14">
      <c r="A5" s="3" t="s">
        <v>70</v>
      </c>
      <c r="B5" s="3" t="s">
        <v>71</v>
      </c>
      <c r="C5" s="3" t="s">
        <v>17</v>
      </c>
      <c r="D5" s="4">
        <v>3</v>
      </c>
      <c r="E5" s="5" t="s">
        <v>68</v>
      </c>
      <c r="F5" s="5" t="s">
        <v>115</v>
      </c>
      <c r="G5" s="3" t="s">
        <v>117</v>
      </c>
      <c r="H5" s="27">
        <v>5</v>
      </c>
      <c r="I5" s="27">
        <v>12</v>
      </c>
      <c r="J5" s="27">
        <v>7</v>
      </c>
      <c r="K5" s="27">
        <v>8</v>
      </c>
      <c r="L5" s="21">
        <f t="shared" si="0"/>
        <v>32</v>
      </c>
      <c r="M5" s="22">
        <f t="shared" ref="M5:M33" si="1">L5/53</f>
        <v>0.60377358490566035</v>
      </c>
      <c r="N5" s="23" t="s">
        <v>145</v>
      </c>
    </row>
    <row r="6" spans="1:14">
      <c r="A6" s="3" t="s">
        <v>65</v>
      </c>
      <c r="B6" s="3" t="s">
        <v>66</v>
      </c>
      <c r="C6" s="3" t="s">
        <v>67</v>
      </c>
      <c r="D6" s="4">
        <v>1</v>
      </c>
      <c r="E6" s="5" t="s">
        <v>68</v>
      </c>
      <c r="F6" s="5" t="s">
        <v>115</v>
      </c>
      <c r="G6" s="3" t="s">
        <v>117</v>
      </c>
      <c r="H6" s="27">
        <v>5</v>
      </c>
      <c r="I6" s="27">
        <v>6</v>
      </c>
      <c r="J6" s="27">
        <v>6</v>
      </c>
      <c r="K6" s="27">
        <v>6</v>
      </c>
      <c r="L6" s="21">
        <f t="shared" si="0"/>
        <v>23</v>
      </c>
      <c r="M6" s="22">
        <f t="shared" si="1"/>
        <v>0.43396226415094341</v>
      </c>
      <c r="N6" s="23" t="s">
        <v>143</v>
      </c>
    </row>
    <row r="7" spans="1:14">
      <c r="A7" s="7" t="s">
        <v>69</v>
      </c>
      <c r="B7" s="7" t="s">
        <v>66</v>
      </c>
      <c r="C7" s="7" t="s">
        <v>52</v>
      </c>
      <c r="D7" s="8">
        <v>2</v>
      </c>
      <c r="E7" s="8" t="s">
        <v>68</v>
      </c>
      <c r="F7" s="5" t="s">
        <v>115</v>
      </c>
      <c r="G7" s="3" t="s">
        <v>117</v>
      </c>
      <c r="H7" s="28">
        <v>4</v>
      </c>
      <c r="I7" s="28">
        <v>14</v>
      </c>
      <c r="J7" s="28">
        <v>2</v>
      </c>
      <c r="K7" s="28">
        <v>3</v>
      </c>
      <c r="L7" s="21">
        <f t="shared" si="0"/>
        <v>23</v>
      </c>
      <c r="M7" s="22">
        <f t="shared" si="1"/>
        <v>0.43396226415094341</v>
      </c>
      <c r="N7" s="23" t="s">
        <v>143</v>
      </c>
    </row>
    <row r="8" spans="1:14">
      <c r="A8" s="7" t="s">
        <v>96</v>
      </c>
      <c r="B8" s="7" t="s">
        <v>97</v>
      </c>
      <c r="C8" s="7" t="s">
        <v>98</v>
      </c>
      <c r="D8" s="8">
        <v>5</v>
      </c>
      <c r="E8" s="8" t="s">
        <v>99</v>
      </c>
      <c r="F8" s="5" t="s">
        <v>115</v>
      </c>
      <c r="G8" s="9" t="s">
        <v>135</v>
      </c>
      <c r="H8" s="28">
        <v>0</v>
      </c>
      <c r="I8" s="28">
        <v>4</v>
      </c>
      <c r="J8" s="28">
        <v>6</v>
      </c>
      <c r="K8" s="28">
        <v>2</v>
      </c>
      <c r="L8" s="21">
        <f t="shared" si="0"/>
        <v>12</v>
      </c>
      <c r="M8" s="22">
        <f t="shared" si="1"/>
        <v>0.22641509433962265</v>
      </c>
      <c r="N8" s="23" t="s">
        <v>143</v>
      </c>
    </row>
    <row r="9" spans="1:14">
      <c r="A9" s="3" t="s">
        <v>108</v>
      </c>
      <c r="B9" s="3" t="s">
        <v>109</v>
      </c>
      <c r="C9" s="3" t="s">
        <v>110</v>
      </c>
      <c r="D9" s="4">
        <v>9</v>
      </c>
      <c r="E9" s="5" t="s">
        <v>99</v>
      </c>
      <c r="F9" s="5" t="s">
        <v>115</v>
      </c>
      <c r="G9" s="9" t="s">
        <v>135</v>
      </c>
      <c r="H9" s="27">
        <v>0</v>
      </c>
      <c r="I9" s="27">
        <v>2</v>
      </c>
      <c r="J9" s="27">
        <v>2</v>
      </c>
      <c r="K9" s="27">
        <v>0</v>
      </c>
      <c r="L9" s="21">
        <f t="shared" si="0"/>
        <v>4</v>
      </c>
      <c r="M9" s="22">
        <f t="shared" si="1"/>
        <v>7.5471698113207544E-2</v>
      </c>
      <c r="N9" s="23" t="s">
        <v>143</v>
      </c>
    </row>
    <row r="10" spans="1:14">
      <c r="A10" s="7" t="s">
        <v>111</v>
      </c>
      <c r="B10" s="7" t="s">
        <v>112</v>
      </c>
      <c r="C10" s="7" t="s">
        <v>113</v>
      </c>
      <c r="D10" s="8">
        <v>8</v>
      </c>
      <c r="E10" s="8" t="s">
        <v>99</v>
      </c>
      <c r="F10" s="5" t="s">
        <v>115</v>
      </c>
      <c r="G10" s="9" t="s">
        <v>135</v>
      </c>
      <c r="H10" s="28">
        <v>0</v>
      </c>
      <c r="I10" s="28">
        <v>0</v>
      </c>
      <c r="J10" s="28">
        <v>3</v>
      </c>
      <c r="K10" s="28">
        <v>0</v>
      </c>
      <c r="L10" s="21">
        <f t="shared" si="0"/>
        <v>3</v>
      </c>
      <c r="M10" s="22">
        <f t="shared" si="1"/>
        <v>5.6603773584905662E-2</v>
      </c>
      <c r="N10" s="23" t="s">
        <v>143</v>
      </c>
    </row>
    <row r="11" spans="1:14">
      <c r="A11" s="7" t="s">
        <v>60</v>
      </c>
      <c r="B11" s="7" t="s">
        <v>103</v>
      </c>
      <c r="C11" s="7" t="s">
        <v>104</v>
      </c>
      <c r="D11" s="8">
        <v>6</v>
      </c>
      <c r="E11" s="8" t="s">
        <v>99</v>
      </c>
      <c r="F11" s="5" t="s">
        <v>115</v>
      </c>
      <c r="G11" s="9" t="s">
        <v>135</v>
      </c>
      <c r="H11" s="28">
        <v>0</v>
      </c>
      <c r="I11" s="28">
        <v>0</v>
      </c>
      <c r="J11" s="28">
        <v>1</v>
      </c>
      <c r="K11" s="28">
        <v>0</v>
      </c>
      <c r="L11" s="21">
        <f t="shared" si="0"/>
        <v>1</v>
      </c>
      <c r="M11" s="22">
        <f t="shared" si="1"/>
        <v>1.8867924528301886E-2</v>
      </c>
      <c r="N11" s="23" t="s">
        <v>143</v>
      </c>
    </row>
    <row r="12" spans="1:14">
      <c r="A12" s="7" t="s">
        <v>100</v>
      </c>
      <c r="B12" s="7" t="s">
        <v>101</v>
      </c>
      <c r="C12" s="7" t="s">
        <v>102</v>
      </c>
      <c r="D12" s="8">
        <v>7</v>
      </c>
      <c r="E12" s="8" t="s">
        <v>99</v>
      </c>
      <c r="F12" s="5" t="s">
        <v>115</v>
      </c>
      <c r="G12" s="9" t="s">
        <v>135</v>
      </c>
      <c r="H12" s="28">
        <v>0</v>
      </c>
      <c r="I12" s="28">
        <v>0</v>
      </c>
      <c r="J12" s="28">
        <v>3</v>
      </c>
      <c r="K12" s="28">
        <v>0</v>
      </c>
      <c r="L12" s="21">
        <f t="shared" si="0"/>
        <v>3</v>
      </c>
      <c r="M12" s="22">
        <f t="shared" si="1"/>
        <v>5.6603773584905662E-2</v>
      </c>
      <c r="N12" s="23" t="s">
        <v>143</v>
      </c>
    </row>
    <row r="13" spans="1:14">
      <c r="A13" s="11" t="s">
        <v>105</v>
      </c>
      <c r="B13" s="9" t="s">
        <v>106</v>
      </c>
      <c r="C13" s="9" t="s">
        <v>107</v>
      </c>
      <c r="D13" s="8">
        <v>10</v>
      </c>
      <c r="E13" s="8" t="s">
        <v>99</v>
      </c>
      <c r="F13" s="5" t="s">
        <v>115</v>
      </c>
      <c r="G13" s="9" t="s">
        <v>135</v>
      </c>
      <c r="H13" s="28">
        <v>0</v>
      </c>
      <c r="I13" s="28">
        <v>1</v>
      </c>
      <c r="J13" s="28">
        <v>0</v>
      </c>
      <c r="K13" s="28">
        <v>0</v>
      </c>
      <c r="L13" s="21">
        <f t="shared" si="0"/>
        <v>1</v>
      </c>
      <c r="M13" s="22">
        <f t="shared" si="1"/>
        <v>1.8867924528301886E-2</v>
      </c>
      <c r="N13" s="23" t="s">
        <v>143</v>
      </c>
    </row>
    <row r="14" spans="1:14">
      <c r="A14" s="11"/>
      <c r="B14" s="9"/>
      <c r="C14" s="9"/>
      <c r="D14" s="8"/>
      <c r="E14" s="8"/>
      <c r="F14" s="8"/>
      <c r="G14" s="7"/>
      <c r="H14" s="12"/>
      <c r="I14" s="12"/>
      <c r="J14" s="12"/>
      <c r="K14" s="12"/>
      <c r="L14" s="21">
        <f t="shared" si="0"/>
        <v>0</v>
      </c>
      <c r="M14" s="22">
        <f t="shared" si="1"/>
        <v>0</v>
      </c>
      <c r="N14" s="23"/>
    </row>
    <row r="15" spans="1:14">
      <c r="A15" s="3"/>
      <c r="B15" s="3"/>
      <c r="C15" s="3"/>
      <c r="D15" s="4"/>
      <c r="E15" s="5"/>
      <c r="F15" s="5"/>
      <c r="G15" s="3"/>
      <c r="H15" s="27"/>
      <c r="I15" s="27"/>
      <c r="J15" s="27"/>
      <c r="K15" s="27"/>
      <c r="L15" s="21">
        <f t="shared" si="0"/>
        <v>0</v>
      </c>
      <c r="M15" s="22">
        <f t="shared" si="1"/>
        <v>0</v>
      </c>
      <c r="N15" s="23"/>
    </row>
    <row r="16" spans="1:14">
      <c r="A16" s="3"/>
      <c r="B16" s="3"/>
      <c r="C16" s="3"/>
      <c r="D16" s="4"/>
      <c r="E16" s="5"/>
      <c r="F16" s="5"/>
      <c r="G16" s="3"/>
      <c r="H16" s="27"/>
      <c r="I16" s="27"/>
      <c r="J16" s="27"/>
      <c r="K16" s="27"/>
      <c r="L16" s="21">
        <f t="shared" si="0"/>
        <v>0</v>
      </c>
      <c r="M16" s="22">
        <f t="shared" si="1"/>
        <v>0</v>
      </c>
      <c r="N16" s="23"/>
    </row>
    <row r="17" spans="1:14">
      <c r="A17" s="3"/>
      <c r="B17" s="3"/>
      <c r="C17" s="3"/>
      <c r="D17" s="4"/>
      <c r="E17" s="5"/>
      <c r="F17" s="5"/>
      <c r="G17" s="3"/>
      <c r="H17" s="27"/>
      <c r="I17" s="27"/>
      <c r="J17" s="27"/>
      <c r="K17" s="27"/>
      <c r="L17" s="21">
        <f t="shared" si="0"/>
        <v>0</v>
      </c>
      <c r="M17" s="22">
        <f t="shared" si="1"/>
        <v>0</v>
      </c>
      <c r="N17" s="23"/>
    </row>
    <row r="18" spans="1:14">
      <c r="A18" s="7"/>
      <c r="B18" s="7"/>
      <c r="C18" s="7"/>
      <c r="D18" s="8"/>
      <c r="E18" s="8"/>
      <c r="F18" s="5"/>
      <c r="G18" s="3"/>
      <c r="H18" s="28"/>
      <c r="I18" s="28"/>
      <c r="J18" s="28"/>
      <c r="K18" s="28"/>
      <c r="L18" s="21">
        <f t="shared" si="0"/>
        <v>0</v>
      </c>
      <c r="M18" s="22">
        <f t="shared" si="1"/>
        <v>0</v>
      </c>
      <c r="N18" s="23"/>
    </row>
    <row r="19" spans="1:14">
      <c r="A19" s="7"/>
      <c r="B19" s="7"/>
      <c r="C19" s="7"/>
      <c r="D19" s="8"/>
      <c r="E19" s="8"/>
      <c r="F19" s="5"/>
      <c r="G19" s="9"/>
      <c r="H19" s="28"/>
      <c r="I19" s="28"/>
      <c r="J19" s="28"/>
      <c r="K19" s="28"/>
      <c r="L19" s="21">
        <f t="shared" si="0"/>
        <v>0</v>
      </c>
      <c r="M19" s="22">
        <f t="shared" si="1"/>
        <v>0</v>
      </c>
      <c r="N19" s="23"/>
    </row>
    <row r="20" spans="1:14">
      <c r="A20" s="3"/>
      <c r="B20" s="3"/>
      <c r="C20" s="3"/>
      <c r="D20" s="4"/>
      <c r="E20" s="5"/>
      <c r="F20" s="5"/>
      <c r="G20" s="9"/>
      <c r="H20" s="27"/>
      <c r="I20" s="27"/>
      <c r="J20" s="27"/>
      <c r="K20" s="27"/>
      <c r="L20" s="21">
        <f t="shared" si="0"/>
        <v>0</v>
      </c>
      <c r="M20" s="22">
        <f t="shared" si="1"/>
        <v>0</v>
      </c>
      <c r="N20" s="23"/>
    </row>
    <row r="21" spans="1:14">
      <c r="A21" s="7"/>
      <c r="B21" s="7"/>
      <c r="C21" s="7"/>
      <c r="D21" s="8"/>
      <c r="E21" s="8"/>
      <c r="F21" s="5"/>
      <c r="G21" s="9"/>
      <c r="H21" s="28"/>
      <c r="I21" s="28"/>
      <c r="J21" s="28"/>
      <c r="K21" s="28"/>
      <c r="L21" s="21">
        <f t="shared" si="0"/>
        <v>0</v>
      </c>
      <c r="M21" s="22">
        <f t="shared" si="1"/>
        <v>0</v>
      </c>
      <c r="N21" s="23"/>
    </row>
    <row r="22" spans="1:14">
      <c r="A22" s="7"/>
      <c r="B22" s="7"/>
      <c r="C22" s="7"/>
      <c r="D22" s="8"/>
      <c r="E22" s="8"/>
      <c r="F22" s="5"/>
      <c r="G22" s="9"/>
      <c r="H22" s="28"/>
      <c r="I22" s="28"/>
      <c r="J22" s="28"/>
      <c r="K22" s="28"/>
      <c r="L22" s="21">
        <f t="shared" si="0"/>
        <v>0</v>
      </c>
      <c r="M22" s="22">
        <f t="shared" si="1"/>
        <v>0</v>
      </c>
      <c r="N22" s="23"/>
    </row>
    <row r="23" spans="1:14">
      <c r="A23" s="7"/>
      <c r="B23" s="7"/>
      <c r="C23" s="7"/>
      <c r="D23" s="8"/>
      <c r="E23" s="8"/>
      <c r="F23" s="5"/>
      <c r="G23" s="9"/>
      <c r="H23" s="28"/>
      <c r="I23" s="28"/>
      <c r="J23" s="28"/>
      <c r="K23" s="28"/>
      <c r="L23" s="21">
        <f t="shared" si="0"/>
        <v>0</v>
      </c>
      <c r="M23" s="22">
        <f t="shared" si="1"/>
        <v>0</v>
      </c>
      <c r="N23" s="23"/>
    </row>
    <row r="24" spans="1:14">
      <c r="A24" s="11"/>
      <c r="B24" s="9"/>
      <c r="C24" s="9"/>
      <c r="D24" s="8"/>
      <c r="E24" s="8"/>
      <c r="F24" s="5"/>
      <c r="G24" s="9"/>
      <c r="H24" s="28"/>
      <c r="I24" s="28"/>
      <c r="J24" s="28"/>
      <c r="K24" s="28"/>
      <c r="L24" s="21">
        <f t="shared" si="0"/>
        <v>0</v>
      </c>
      <c r="M24" s="22">
        <f t="shared" si="1"/>
        <v>0</v>
      </c>
      <c r="N24" s="23"/>
    </row>
    <row r="25" spans="1:14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17"/>
      <c r="L25" s="21">
        <f t="shared" si="0"/>
        <v>0</v>
      </c>
      <c r="M25" s="22">
        <f t="shared" si="1"/>
        <v>0</v>
      </c>
      <c r="N25" s="23"/>
    </row>
    <row r="26" spans="1:14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17"/>
      <c r="L26" s="21">
        <f t="shared" si="0"/>
        <v>0</v>
      </c>
      <c r="M26" s="22">
        <f t="shared" si="1"/>
        <v>0</v>
      </c>
      <c r="N26" s="23"/>
    </row>
    <row r="27" spans="1:14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17"/>
      <c r="L27" s="21">
        <f t="shared" si="0"/>
        <v>0</v>
      </c>
      <c r="M27" s="22">
        <f t="shared" si="1"/>
        <v>0</v>
      </c>
      <c r="N27" s="23"/>
    </row>
    <row r="28" spans="1:14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17"/>
      <c r="L28" s="21">
        <f t="shared" si="0"/>
        <v>0</v>
      </c>
      <c r="M28" s="22">
        <f t="shared" si="1"/>
        <v>0</v>
      </c>
      <c r="N28" s="23"/>
    </row>
    <row r="29" spans="1:14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17"/>
      <c r="L29" s="21">
        <f t="shared" si="0"/>
        <v>0</v>
      </c>
      <c r="M29" s="22">
        <f t="shared" si="1"/>
        <v>0</v>
      </c>
      <c r="N29" s="23"/>
    </row>
    <row r="30" spans="1:14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17"/>
      <c r="L30" s="21">
        <f t="shared" si="0"/>
        <v>0</v>
      </c>
      <c r="M30" s="22">
        <f t="shared" si="1"/>
        <v>0</v>
      </c>
      <c r="N30" s="23"/>
    </row>
    <row r="31" spans="1:14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17"/>
      <c r="L31" s="21">
        <f t="shared" si="0"/>
        <v>0</v>
      </c>
      <c r="M31" s="22">
        <f t="shared" si="1"/>
        <v>0</v>
      </c>
      <c r="N31" s="23"/>
    </row>
    <row r="32" spans="1:14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17"/>
      <c r="L32" s="21">
        <f t="shared" si="0"/>
        <v>0</v>
      </c>
      <c r="M32" s="22">
        <f t="shared" si="1"/>
        <v>0</v>
      </c>
      <c r="N32" s="23"/>
    </row>
    <row r="33" spans="1:14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17"/>
      <c r="L33" s="21">
        <f t="shared" si="0"/>
        <v>0</v>
      </c>
      <c r="M33" s="22">
        <f t="shared" si="1"/>
        <v>0</v>
      </c>
      <c r="N33" s="23"/>
    </row>
  </sheetData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ColWidth="9" defaultRowHeight="14.5"/>
  <cols>
    <col min="1" max="1" width="18.54296875" customWidth="1"/>
    <col min="2" max="2" width="21.453125" customWidth="1"/>
    <col min="3" max="3" width="17.26953125" customWidth="1"/>
    <col min="4" max="4" width="8.453125" customWidth="1"/>
    <col min="6" max="6" width="17.1796875" customWidth="1"/>
    <col min="7" max="7" width="32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11</v>
      </c>
      <c r="L2" s="20" t="s">
        <v>12</v>
      </c>
      <c r="M2" s="1" t="s">
        <v>13</v>
      </c>
    </row>
    <row r="3" spans="1:13" ht="15.5">
      <c r="A3" s="30" t="s">
        <v>75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6.5" customHeight="1">
      <c r="A4" s="7" t="s">
        <v>84</v>
      </c>
      <c r="B4" s="7" t="s">
        <v>139</v>
      </c>
      <c r="C4" s="7" t="s">
        <v>21</v>
      </c>
      <c r="D4" s="8">
        <v>5</v>
      </c>
      <c r="E4" s="8" t="s">
        <v>82</v>
      </c>
      <c r="F4" s="5" t="s">
        <v>115</v>
      </c>
      <c r="G4" s="3" t="s">
        <v>117</v>
      </c>
      <c r="H4" s="10">
        <v>8</v>
      </c>
      <c r="I4" s="10">
        <v>13</v>
      </c>
      <c r="J4" s="10">
        <v>21</v>
      </c>
      <c r="K4" s="21">
        <f t="shared" ref="K4:K33" si="0">SUM(H4:J4)</f>
        <v>42</v>
      </c>
      <c r="L4" s="22">
        <f>K4/65</f>
        <v>0.64615384615384619</v>
      </c>
      <c r="M4" s="23" t="s">
        <v>144</v>
      </c>
    </row>
    <row r="5" spans="1:13" ht="15.75" customHeight="1">
      <c r="A5" s="13" t="s">
        <v>147</v>
      </c>
      <c r="B5" s="13" t="s">
        <v>114</v>
      </c>
      <c r="C5" s="13" t="s">
        <v>132</v>
      </c>
      <c r="D5" s="14">
        <v>3</v>
      </c>
      <c r="E5" s="15" t="s">
        <v>148</v>
      </c>
      <c r="F5" s="5" t="s">
        <v>115</v>
      </c>
      <c r="G5" s="16" t="s">
        <v>135</v>
      </c>
      <c r="H5" s="17">
        <v>8</v>
      </c>
      <c r="I5" s="17">
        <v>14</v>
      </c>
      <c r="J5" s="17">
        <v>16</v>
      </c>
      <c r="K5" s="21">
        <f t="shared" si="0"/>
        <v>38</v>
      </c>
      <c r="L5" s="22">
        <f t="shared" ref="L5:L33" si="1">K5/65</f>
        <v>0.58461538461538465</v>
      </c>
      <c r="M5" s="23" t="s">
        <v>145</v>
      </c>
    </row>
    <row r="6" spans="1:13">
      <c r="A6" s="3" t="s">
        <v>83</v>
      </c>
      <c r="B6" s="3" t="s">
        <v>140</v>
      </c>
      <c r="C6" s="3" t="s">
        <v>17</v>
      </c>
      <c r="D6" s="4">
        <v>4</v>
      </c>
      <c r="E6" s="5" t="s">
        <v>82</v>
      </c>
      <c r="F6" s="5" t="s">
        <v>115</v>
      </c>
      <c r="G6" s="3" t="s">
        <v>117</v>
      </c>
      <c r="H6" s="6">
        <v>6</v>
      </c>
      <c r="I6" s="6">
        <v>5</v>
      </c>
      <c r="J6" s="6">
        <v>18</v>
      </c>
      <c r="K6" s="21">
        <f t="shared" si="0"/>
        <v>29</v>
      </c>
      <c r="L6" s="22">
        <f t="shared" si="1"/>
        <v>0.44615384615384618</v>
      </c>
      <c r="M6" s="23" t="s">
        <v>143</v>
      </c>
    </row>
    <row r="7" spans="1:13">
      <c r="A7" s="3" t="s">
        <v>80</v>
      </c>
      <c r="B7" s="3" t="s">
        <v>81</v>
      </c>
      <c r="C7" s="3" t="s">
        <v>27</v>
      </c>
      <c r="D7" s="4">
        <v>2</v>
      </c>
      <c r="E7" s="5" t="s">
        <v>82</v>
      </c>
      <c r="F7" s="5" t="s">
        <v>115</v>
      </c>
      <c r="G7" s="3" t="s">
        <v>117</v>
      </c>
      <c r="H7" s="6">
        <v>4</v>
      </c>
      <c r="I7" s="6">
        <v>5</v>
      </c>
      <c r="J7" s="6">
        <v>18</v>
      </c>
      <c r="K7" s="21">
        <f t="shared" si="0"/>
        <v>27</v>
      </c>
      <c r="L7" s="22">
        <f t="shared" si="1"/>
        <v>0.41538461538461541</v>
      </c>
      <c r="M7" s="23" t="s">
        <v>143</v>
      </c>
    </row>
    <row r="8" spans="1:13">
      <c r="A8" s="3" t="s">
        <v>76</v>
      </c>
      <c r="B8" s="3" t="s">
        <v>77</v>
      </c>
      <c r="C8" s="3" t="s">
        <v>78</v>
      </c>
      <c r="D8" s="4">
        <v>1</v>
      </c>
      <c r="E8" s="5" t="s">
        <v>79</v>
      </c>
      <c r="F8" s="5" t="s">
        <v>115</v>
      </c>
      <c r="G8" s="3" t="s">
        <v>116</v>
      </c>
      <c r="H8" s="6">
        <v>0</v>
      </c>
      <c r="I8" s="6">
        <v>5</v>
      </c>
      <c r="J8" s="6">
        <v>5</v>
      </c>
      <c r="K8" s="21">
        <f t="shared" si="0"/>
        <v>10</v>
      </c>
      <c r="L8" s="22">
        <f t="shared" si="1"/>
        <v>0.15384615384615385</v>
      </c>
      <c r="M8" s="23" t="s">
        <v>143</v>
      </c>
    </row>
    <row r="9" spans="1:13" ht="13.5" customHeight="1">
      <c r="A9" s="7"/>
      <c r="B9" s="7"/>
      <c r="C9" s="7"/>
      <c r="D9" s="8"/>
      <c r="E9" s="8"/>
      <c r="F9" s="5"/>
      <c r="G9" s="3"/>
      <c r="H9" s="10"/>
      <c r="I9" s="10"/>
      <c r="J9" s="10"/>
      <c r="K9" s="21">
        <f t="shared" si="0"/>
        <v>0</v>
      </c>
      <c r="L9" s="22">
        <f t="shared" si="1"/>
        <v>0</v>
      </c>
      <c r="M9" s="23"/>
    </row>
    <row r="10" spans="1:13" ht="19.5" customHeight="1">
      <c r="A10" s="7"/>
      <c r="B10" s="7"/>
      <c r="C10" s="7"/>
      <c r="D10" s="8"/>
      <c r="E10" s="8"/>
      <c r="F10" s="5"/>
      <c r="G10" s="9"/>
      <c r="H10" s="10"/>
      <c r="I10" s="10"/>
      <c r="J10" s="10"/>
      <c r="K10" s="21">
        <f t="shared" si="0"/>
        <v>0</v>
      </c>
      <c r="L10" s="22">
        <f t="shared" si="1"/>
        <v>0</v>
      </c>
      <c r="M10" s="23"/>
    </row>
    <row r="11" spans="1:13">
      <c r="A11" s="11"/>
      <c r="B11" s="9"/>
      <c r="C11" s="9"/>
      <c r="D11" s="8"/>
      <c r="E11" s="8"/>
      <c r="F11" s="8"/>
      <c r="G11" s="7"/>
      <c r="H11" s="12"/>
      <c r="I11" s="12"/>
      <c r="J11" s="12"/>
      <c r="K11" s="21">
        <f t="shared" si="0"/>
        <v>0</v>
      </c>
      <c r="L11" s="22">
        <f t="shared" si="1"/>
        <v>0</v>
      </c>
      <c r="M11" s="23"/>
    </row>
    <row r="12" spans="1:13">
      <c r="A12" s="7"/>
      <c r="B12" s="7"/>
      <c r="C12" s="7"/>
      <c r="D12" s="8"/>
      <c r="E12" s="8"/>
      <c r="F12" s="5"/>
      <c r="G12" s="3"/>
      <c r="H12" s="10"/>
      <c r="I12" s="10"/>
      <c r="J12" s="10"/>
      <c r="K12" s="21">
        <f t="shared" si="0"/>
        <v>0</v>
      </c>
      <c r="L12" s="22">
        <f t="shared" si="1"/>
        <v>0</v>
      </c>
      <c r="M12" s="23"/>
    </row>
    <row r="13" spans="1:13">
      <c r="A13" s="3"/>
      <c r="B13" s="3"/>
      <c r="C13" s="3"/>
      <c r="D13" s="4"/>
      <c r="E13" s="5"/>
      <c r="F13" s="5"/>
      <c r="G13" s="3"/>
      <c r="H13" s="6"/>
      <c r="I13" s="6"/>
      <c r="J13" s="6"/>
      <c r="K13" s="21">
        <f t="shared" ref="K13:K14" si="2">SUM(H13:J13)</f>
        <v>0</v>
      </c>
      <c r="L13" s="22">
        <f t="shared" ref="L13:L14" si="3">K13/65</f>
        <v>0</v>
      </c>
      <c r="M13" s="23"/>
    </row>
    <row r="14" spans="1:13">
      <c r="A14" s="3"/>
      <c r="B14" s="3"/>
      <c r="C14" s="3"/>
      <c r="D14" s="4"/>
      <c r="E14" s="5"/>
      <c r="F14" s="5"/>
      <c r="G14" s="3"/>
      <c r="H14" s="6"/>
      <c r="I14" s="6"/>
      <c r="J14" s="6"/>
      <c r="K14" s="21">
        <f t="shared" si="2"/>
        <v>0</v>
      </c>
      <c r="L14" s="22">
        <f t="shared" si="3"/>
        <v>0</v>
      </c>
      <c r="M14" s="23"/>
    </row>
    <row r="15" spans="1:13">
      <c r="A15" s="3"/>
      <c r="B15" s="3"/>
      <c r="C15" s="3"/>
      <c r="D15" s="4"/>
      <c r="E15" s="5"/>
      <c r="F15" s="5"/>
      <c r="G15" s="3"/>
      <c r="H15" s="6"/>
      <c r="I15" s="6"/>
      <c r="J15" s="6"/>
      <c r="K15" s="21">
        <f t="shared" si="0"/>
        <v>0</v>
      </c>
      <c r="L15" s="22">
        <f t="shared" si="1"/>
        <v>0</v>
      </c>
      <c r="M15" s="23"/>
    </row>
    <row r="16" spans="1:13">
      <c r="A16" s="7"/>
      <c r="B16" s="7"/>
      <c r="C16" s="7"/>
      <c r="D16" s="8"/>
      <c r="E16" s="8"/>
      <c r="F16" s="5"/>
      <c r="G16" s="3"/>
      <c r="H16" s="10"/>
      <c r="I16" s="10"/>
      <c r="J16" s="10"/>
      <c r="K16" s="21">
        <f t="shared" si="0"/>
        <v>0</v>
      </c>
      <c r="L16" s="22">
        <f t="shared" si="1"/>
        <v>0</v>
      </c>
      <c r="M16" s="23"/>
    </row>
    <row r="17" spans="1:13">
      <c r="A17" s="11"/>
      <c r="B17" s="9"/>
      <c r="C17" s="9"/>
      <c r="D17" s="8"/>
      <c r="E17" s="8"/>
      <c r="F17" s="8"/>
      <c r="G17" s="7"/>
      <c r="H17" s="12"/>
      <c r="I17" s="12"/>
      <c r="J17" s="12"/>
      <c r="K17" s="21">
        <f t="shared" si="0"/>
        <v>0</v>
      </c>
      <c r="L17" s="22">
        <f t="shared" si="1"/>
        <v>0</v>
      </c>
      <c r="M17" s="23"/>
    </row>
    <row r="18" spans="1:13">
      <c r="A18" s="18"/>
      <c r="B18" s="7"/>
      <c r="C18" s="7"/>
      <c r="D18" s="8"/>
      <c r="E18" s="19"/>
      <c r="F18" s="8"/>
      <c r="G18" s="9"/>
      <c r="H18" s="10"/>
      <c r="I18" s="10"/>
      <c r="J18" s="10"/>
      <c r="K18" s="21">
        <f t="shared" si="0"/>
        <v>0</v>
      </c>
      <c r="L18" s="22">
        <f t="shared" si="1"/>
        <v>0</v>
      </c>
      <c r="M18" s="23"/>
    </row>
    <row r="19" spans="1:13">
      <c r="A19" s="18"/>
      <c r="B19" s="7"/>
      <c r="C19" s="7"/>
      <c r="D19" s="8"/>
      <c r="E19" s="8"/>
      <c r="F19" s="8"/>
      <c r="G19" s="9"/>
      <c r="H19" s="10"/>
      <c r="I19" s="10"/>
      <c r="J19" s="10"/>
      <c r="K19" s="21">
        <f t="shared" si="0"/>
        <v>0</v>
      </c>
      <c r="L19" s="22">
        <f t="shared" si="1"/>
        <v>0</v>
      </c>
      <c r="M19" s="23"/>
    </row>
    <row r="20" spans="1:13">
      <c r="A20" s="7"/>
      <c r="B20" s="7"/>
      <c r="C20" s="7"/>
      <c r="D20" s="8"/>
      <c r="E20" s="19"/>
      <c r="F20" s="8"/>
      <c r="G20" s="9"/>
      <c r="H20" s="10"/>
      <c r="I20" s="10"/>
      <c r="J20" s="10"/>
      <c r="K20" s="21">
        <f t="shared" si="0"/>
        <v>0</v>
      </c>
      <c r="L20" s="22">
        <f t="shared" si="1"/>
        <v>0</v>
      </c>
      <c r="M20" s="23"/>
    </row>
    <row r="21" spans="1:13">
      <c r="A21" s="7"/>
      <c r="B21" s="7"/>
      <c r="C21" s="7"/>
      <c r="D21" s="8"/>
      <c r="E21" s="19"/>
      <c r="F21" s="19"/>
      <c r="G21" s="9"/>
      <c r="H21" s="10"/>
      <c r="I21" s="10"/>
      <c r="J21" s="10"/>
      <c r="K21" s="21">
        <f t="shared" si="0"/>
        <v>0</v>
      </c>
      <c r="L21" s="22">
        <f t="shared" si="1"/>
        <v>0</v>
      </c>
      <c r="M21" s="23"/>
    </row>
    <row r="22" spans="1:13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21">
        <f t="shared" si="0"/>
        <v>0</v>
      </c>
      <c r="L22" s="22">
        <f t="shared" si="1"/>
        <v>0</v>
      </c>
      <c r="M22" s="23"/>
    </row>
    <row r="23" spans="1:13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21">
        <f t="shared" si="0"/>
        <v>0</v>
      </c>
      <c r="L23" s="22">
        <f t="shared" si="1"/>
        <v>0</v>
      </c>
      <c r="M23" s="23"/>
    </row>
    <row r="24" spans="1:13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21">
        <f t="shared" si="0"/>
        <v>0</v>
      </c>
      <c r="L24" s="22">
        <f t="shared" si="1"/>
        <v>0</v>
      </c>
      <c r="M24" s="23"/>
    </row>
    <row r="25" spans="1:13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21">
        <f t="shared" si="0"/>
        <v>0</v>
      </c>
      <c r="L25" s="22">
        <f t="shared" si="1"/>
        <v>0</v>
      </c>
      <c r="M25" s="23"/>
    </row>
    <row r="26" spans="1:13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21">
        <f t="shared" si="0"/>
        <v>0</v>
      </c>
      <c r="L26" s="22">
        <f t="shared" si="1"/>
        <v>0</v>
      </c>
      <c r="M26" s="23"/>
    </row>
    <row r="27" spans="1:13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21">
        <f t="shared" si="0"/>
        <v>0</v>
      </c>
      <c r="L27" s="22">
        <f t="shared" si="1"/>
        <v>0</v>
      </c>
      <c r="M27" s="23"/>
    </row>
    <row r="28" spans="1:13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21">
        <f t="shared" si="0"/>
        <v>0</v>
      </c>
      <c r="L28" s="22">
        <f t="shared" si="1"/>
        <v>0</v>
      </c>
      <c r="M28" s="23"/>
    </row>
    <row r="29" spans="1:13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21">
        <f t="shared" si="0"/>
        <v>0</v>
      </c>
      <c r="L29" s="22">
        <f t="shared" si="1"/>
        <v>0</v>
      </c>
      <c r="M29" s="23"/>
    </row>
    <row r="30" spans="1:13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21">
        <f t="shared" si="0"/>
        <v>0</v>
      </c>
      <c r="L30" s="22">
        <f t="shared" si="1"/>
        <v>0</v>
      </c>
      <c r="M30" s="23"/>
    </row>
    <row r="31" spans="1:13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21">
        <f t="shared" si="0"/>
        <v>0</v>
      </c>
      <c r="L31" s="22">
        <f t="shared" si="1"/>
        <v>0</v>
      </c>
      <c r="M31" s="23"/>
    </row>
    <row r="32" spans="1:13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21">
        <f t="shared" si="0"/>
        <v>0</v>
      </c>
      <c r="L32" s="22">
        <f t="shared" si="1"/>
        <v>0</v>
      </c>
      <c r="M32" s="23"/>
    </row>
    <row r="33" spans="1:13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21">
        <f t="shared" si="0"/>
        <v>0</v>
      </c>
      <c r="L33" s="22">
        <f t="shared" si="1"/>
        <v>0</v>
      </c>
      <c r="M33" s="23"/>
    </row>
  </sheetData>
  <mergeCells count="2">
    <mergeCell ref="A1:M1"/>
    <mergeCell ref="A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90" zoomScaleNormal="90" workbookViewId="0">
      <selection sqref="A1:M1"/>
    </sheetView>
  </sheetViews>
  <sheetFormatPr defaultColWidth="9" defaultRowHeight="14.5"/>
  <cols>
    <col min="1" max="1" width="18.54296875" customWidth="1"/>
    <col min="2" max="2" width="21.453125" customWidth="1"/>
    <col min="3" max="3" width="17.26953125" customWidth="1"/>
    <col min="4" max="4" width="8.453125" customWidth="1"/>
    <col min="6" max="6" width="16.453125" customWidth="1"/>
    <col min="7" max="7" width="29.179687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11</v>
      </c>
      <c r="L2" s="20" t="s">
        <v>12</v>
      </c>
      <c r="M2" s="1" t="s">
        <v>13</v>
      </c>
    </row>
    <row r="3" spans="1:13" ht="15.5">
      <c r="A3" s="30" t="s">
        <v>85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6.5" customHeight="1">
      <c r="A4" s="7" t="s">
        <v>141</v>
      </c>
      <c r="B4" s="7" t="s">
        <v>142</v>
      </c>
      <c r="C4" s="7" t="s">
        <v>52</v>
      </c>
      <c r="D4" s="8">
        <v>2</v>
      </c>
      <c r="E4" s="8">
        <v>10</v>
      </c>
      <c r="F4" s="5" t="s">
        <v>115</v>
      </c>
      <c r="G4" s="3" t="s">
        <v>117</v>
      </c>
      <c r="H4" s="10">
        <v>8</v>
      </c>
      <c r="I4" s="10">
        <v>12</v>
      </c>
      <c r="J4" s="10">
        <v>0</v>
      </c>
      <c r="K4" s="21">
        <f t="shared" ref="K4" si="0">SUM(H4:J4)</f>
        <v>20</v>
      </c>
      <c r="L4" s="22">
        <f t="shared" ref="L4:L33" si="1">K4/65</f>
        <v>0.30769230769230771</v>
      </c>
      <c r="M4" s="23" t="s">
        <v>143</v>
      </c>
    </row>
    <row r="5" spans="1:13">
      <c r="A5" s="3" t="s">
        <v>86</v>
      </c>
      <c r="B5" s="3" t="s">
        <v>87</v>
      </c>
      <c r="C5" s="3" t="s">
        <v>88</v>
      </c>
      <c r="D5" s="4">
        <v>1</v>
      </c>
      <c r="E5" s="5">
        <v>10</v>
      </c>
      <c r="F5" s="5" t="s">
        <v>115</v>
      </c>
      <c r="G5" s="3" t="s">
        <v>117</v>
      </c>
      <c r="H5" s="6">
        <v>8</v>
      </c>
      <c r="I5" s="6">
        <v>10</v>
      </c>
      <c r="J5" s="6">
        <v>0</v>
      </c>
      <c r="K5" s="21">
        <f t="shared" ref="K5:K33" si="2">SUM(H5:J5)</f>
        <v>18</v>
      </c>
      <c r="L5" s="22">
        <f t="shared" si="1"/>
        <v>0.27692307692307694</v>
      </c>
      <c r="M5" s="23" t="s">
        <v>143</v>
      </c>
    </row>
    <row r="6" spans="1:13">
      <c r="A6" s="7"/>
      <c r="B6" s="7"/>
      <c r="C6" s="7"/>
      <c r="D6" s="8"/>
      <c r="E6" s="8"/>
      <c r="F6" s="5"/>
      <c r="G6" s="3"/>
      <c r="H6" s="10"/>
      <c r="I6" s="10"/>
      <c r="J6" s="10"/>
      <c r="K6" s="21">
        <f t="shared" si="2"/>
        <v>0</v>
      </c>
      <c r="L6" s="22">
        <f t="shared" si="1"/>
        <v>0</v>
      </c>
      <c r="M6" s="23"/>
    </row>
    <row r="7" spans="1:13">
      <c r="A7" s="3"/>
      <c r="B7" s="3"/>
      <c r="C7" s="3"/>
      <c r="D7" s="4"/>
      <c r="E7" s="5"/>
      <c r="F7" s="5"/>
      <c r="G7" s="3"/>
      <c r="H7" s="6"/>
      <c r="I7" s="6"/>
      <c r="J7" s="6"/>
      <c r="K7" s="21">
        <f t="shared" si="2"/>
        <v>0</v>
      </c>
      <c r="L7" s="22">
        <f t="shared" si="1"/>
        <v>0</v>
      </c>
      <c r="M7" s="23"/>
    </row>
    <row r="8" spans="1:13">
      <c r="A8" s="7"/>
      <c r="B8" s="7"/>
      <c r="C8" s="7"/>
      <c r="D8" s="8"/>
      <c r="E8" s="8"/>
      <c r="F8" s="8"/>
      <c r="G8" s="9"/>
      <c r="H8" s="10"/>
      <c r="I8" s="10"/>
      <c r="J8" s="10"/>
      <c r="K8" s="21">
        <f t="shared" si="2"/>
        <v>0</v>
      </c>
      <c r="L8" s="22">
        <f t="shared" si="1"/>
        <v>0</v>
      </c>
      <c r="M8" s="23"/>
    </row>
    <row r="9" spans="1:13">
      <c r="A9" s="7"/>
      <c r="B9" s="7"/>
      <c r="C9" s="7"/>
      <c r="D9" s="8"/>
      <c r="E9" s="8"/>
      <c r="F9" s="8"/>
      <c r="G9" s="9"/>
      <c r="H9" s="10"/>
      <c r="I9" s="10"/>
      <c r="J9" s="10"/>
      <c r="K9" s="21">
        <f t="shared" si="2"/>
        <v>0</v>
      </c>
      <c r="L9" s="22">
        <f t="shared" si="1"/>
        <v>0</v>
      </c>
      <c r="M9" s="23"/>
    </row>
    <row r="10" spans="1:13">
      <c r="A10" s="7"/>
      <c r="B10" s="7"/>
      <c r="C10" s="7"/>
      <c r="D10" s="8"/>
      <c r="E10" s="8"/>
      <c r="F10" s="8"/>
      <c r="G10" s="9"/>
      <c r="H10" s="10"/>
      <c r="I10" s="10"/>
      <c r="J10" s="10"/>
      <c r="K10" s="21">
        <f t="shared" si="2"/>
        <v>0</v>
      </c>
      <c r="L10" s="22">
        <f t="shared" si="1"/>
        <v>0</v>
      </c>
      <c r="M10" s="23"/>
    </row>
    <row r="11" spans="1:13">
      <c r="A11" s="11"/>
      <c r="B11" s="9"/>
      <c r="C11" s="9"/>
      <c r="D11" s="8"/>
      <c r="E11" s="8"/>
      <c r="F11" s="8"/>
      <c r="G11" s="7"/>
      <c r="H11" s="12"/>
      <c r="I11" s="12"/>
      <c r="J11" s="12"/>
      <c r="K11" s="21">
        <f t="shared" si="2"/>
        <v>0</v>
      </c>
      <c r="L11" s="22">
        <f t="shared" si="1"/>
        <v>0</v>
      </c>
      <c r="M11" s="23"/>
    </row>
    <row r="12" spans="1:13">
      <c r="A12" s="3"/>
      <c r="B12" s="3"/>
      <c r="C12" s="3"/>
      <c r="D12" s="4"/>
      <c r="E12" s="5"/>
      <c r="F12" s="5"/>
      <c r="G12" s="3"/>
      <c r="H12" s="6"/>
      <c r="I12" s="6"/>
      <c r="J12" s="6"/>
      <c r="K12" s="21">
        <f t="shared" si="2"/>
        <v>0</v>
      </c>
      <c r="L12" s="22">
        <f t="shared" si="1"/>
        <v>0</v>
      </c>
      <c r="M12" s="23"/>
    </row>
    <row r="13" spans="1:13">
      <c r="A13" s="7"/>
      <c r="B13" s="7"/>
      <c r="C13" s="7"/>
      <c r="D13" s="8"/>
      <c r="E13" s="8"/>
      <c r="F13" s="8"/>
      <c r="G13" s="9"/>
      <c r="H13" s="10"/>
      <c r="I13" s="10"/>
      <c r="J13" s="10"/>
      <c r="K13" s="21">
        <f t="shared" si="2"/>
        <v>0</v>
      </c>
      <c r="L13" s="22">
        <f t="shared" si="1"/>
        <v>0</v>
      </c>
      <c r="M13" s="23"/>
    </row>
    <row r="14" spans="1:13">
      <c r="A14" s="11"/>
      <c r="B14" s="9"/>
      <c r="C14" s="9"/>
      <c r="D14" s="8"/>
      <c r="E14" s="8"/>
      <c r="F14" s="8"/>
      <c r="G14" s="7"/>
      <c r="H14" s="12"/>
      <c r="I14" s="12"/>
      <c r="J14" s="12"/>
      <c r="K14" s="21">
        <f t="shared" si="2"/>
        <v>0</v>
      </c>
      <c r="L14" s="22">
        <f t="shared" si="1"/>
        <v>0</v>
      </c>
      <c r="M14" s="23"/>
    </row>
    <row r="15" spans="1:13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21">
        <f t="shared" si="2"/>
        <v>0</v>
      </c>
      <c r="L15" s="22">
        <f t="shared" si="1"/>
        <v>0</v>
      </c>
      <c r="M15" s="23"/>
    </row>
    <row r="16" spans="1:13">
      <c r="A16" s="7"/>
      <c r="B16" s="7"/>
      <c r="C16" s="7"/>
      <c r="D16" s="8"/>
      <c r="E16" s="8"/>
      <c r="F16" s="8"/>
      <c r="G16" s="9"/>
      <c r="H16" s="10"/>
      <c r="I16" s="10"/>
      <c r="J16" s="10"/>
      <c r="K16" s="21">
        <f t="shared" si="2"/>
        <v>0</v>
      </c>
      <c r="L16" s="22">
        <f t="shared" si="1"/>
        <v>0</v>
      </c>
      <c r="M16" s="23"/>
    </row>
    <row r="17" spans="1:13">
      <c r="A17" s="11"/>
      <c r="B17" s="9"/>
      <c r="C17" s="9"/>
      <c r="D17" s="8"/>
      <c r="E17" s="8"/>
      <c r="F17" s="8"/>
      <c r="G17" s="7"/>
      <c r="H17" s="12"/>
      <c r="I17" s="12"/>
      <c r="J17" s="12"/>
      <c r="K17" s="21">
        <f t="shared" si="2"/>
        <v>0</v>
      </c>
      <c r="L17" s="22">
        <f t="shared" si="1"/>
        <v>0</v>
      </c>
      <c r="M17" s="23"/>
    </row>
    <row r="18" spans="1:13">
      <c r="A18" s="18"/>
      <c r="B18" s="7"/>
      <c r="C18" s="7"/>
      <c r="D18" s="8"/>
      <c r="E18" s="19"/>
      <c r="F18" s="8"/>
      <c r="G18" s="9"/>
      <c r="H18" s="10"/>
      <c r="I18" s="10"/>
      <c r="J18" s="10"/>
      <c r="K18" s="21">
        <f t="shared" si="2"/>
        <v>0</v>
      </c>
      <c r="L18" s="22">
        <f t="shared" si="1"/>
        <v>0</v>
      </c>
      <c r="M18" s="23"/>
    </row>
    <row r="19" spans="1:13">
      <c r="A19" s="18"/>
      <c r="B19" s="7"/>
      <c r="C19" s="7"/>
      <c r="D19" s="8"/>
      <c r="E19" s="8"/>
      <c r="F19" s="8"/>
      <c r="G19" s="9"/>
      <c r="H19" s="10"/>
      <c r="I19" s="10"/>
      <c r="J19" s="10"/>
      <c r="K19" s="21">
        <f t="shared" si="2"/>
        <v>0</v>
      </c>
      <c r="L19" s="22">
        <f t="shared" si="1"/>
        <v>0</v>
      </c>
      <c r="M19" s="23"/>
    </row>
    <row r="20" spans="1:13">
      <c r="A20" s="7"/>
      <c r="B20" s="7"/>
      <c r="C20" s="7"/>
      <c r="D20" s="8"/>
      <c r="E20" s="19"/>
      <c r="F20" s="8"/>
      <c r="G20" s="9"/>
      <c r="H20" s="10"/>
      <c r="I20" s="10"/>
      <c r="J20" s="10"/>
      <c r="K20" s="21">
        <f t="shared" si="2"/>
        <v>0</v>
      </c>
      <c r="L20" s="22">
        <f t="shared" si="1"/>
        <v>0</v>
      </c>
      <c r="M20" s="23"/>
    </row>
    <row r="21" spans="1:13">
      <c r="A21" s="7"/>
      <c r="B21" s="7"/>
      <c r="C21" s="7"/>
      <c r="D21" s="8"/>
      <c r="E21" s="19"/>
      <c r="F21" s="19"/>
      <c r="G21" s="9"/>
      <c r="H21" s="10"/>
      <c r="I21" s="10"/>
      <c r="J21" s="10"/>
      <c r="K21" s="21">
        <f t="shared" si="2"/>
        <v>0</v>
      </c>
      <c r="L21" s="22">
        <f t="shared" si="1"/>
        <v>0</v>
      </c>
      <c r="M21" s="23"/>
    </row>
    <row r="22" spans="1:13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21">
        <f t="shared" si="2"/>
        <v>0</v>
      </c>
      <c r="L22" s="22">
        <f t="shared" si="1"/>
        <v>0</v>
      </c>
      <c r="M22" s="23"/>
    </row>
    <row r="23" spans="1:13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21">
        <f t="shared" si="2"/>
        <v>0</v>
      </c>
      <c r="L23" s="22">
        <f t="shared" si="1"/>
        <v>0</v>
      </c>
      <c r="M23" s="23"/>
    </row>
    <row r="24" spans="1:13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21">
        <f t="shared" si="2"/>
        <v>0</v>
      </c>
      <c r="L24" s="22">
        <f t="shared" si="1"/>
        <v>0</v>
      </c>
      <c r="M24" s="23"/>
    </row>
    <row r="25" spans="1:13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21">
        <f t="shared" si="2"/>
        <v>0</v>
      </c>
      <c r="L25" s="22">
        <f t="shared" si="1"/>
        <v>0</v>
      </c>
      <c r="M25" s="23"/>
    </row>
    <row r="26" spans="1:13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21">
        <f t="shared" si="2"/>
        <v>0</v>
      </c>
      <c r="L26" s="22">
        <f t="shared" si="1"/>
        <v>0</v>
      </c>
      <c r="M26" s="23"/>
    </row>
    <row r="27" spans="1:13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21">
        <f t="shared" si="2"/>
        <v>0</v>
      </c>
      <c r="L27" s="22">
        <f t="shared" si="1"/>
        <v>0</v>
      </c>
      <c r="M27" s="23"/>
    </row>
    <row r="28" spans="1:13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21">
        <f t="shared" si="2"/>
        <v>0</v>
      </c>
      <c r="L28" s="22">
        <f t="shared" si="1"/>
        <v>0</v>
      </c>
      <c r="M28" s="23"/>
    </row>
    <row r="29" spans="1:13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21">
        <f t="shared" si="2"/>
        <v>0</v>
      </c>
      <c r="L29" s="22">
        <f t="shared" si="1"/>
        <v>0</v>
      </c>
      <c r="M29" s="23"/>
    </row>
    <row r="30" spans="1:13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21">
        <f t="shared" si="2"/>
        <v>0</v>
      </c>
      <c r="L30" s="22">
        <f t="shared" si="1"/>
        <v>0</v>
      </c>
      <c r="M30" s="23"/>
    </row>
    <row r="31" spans="1:13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21">
        <f t="shared" si="2"/>
        <v>0</v>
      </c>
      <c r="L31" s="22">
        <f t="shared" si="1"/>
        <v>0</v>
      </c>
      <c r="M31" s="23"/>
    </row>
    <row r="32" spans="1:13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21">
        <f t="shared" si="2"/>
        <v>0</v>
      </c>
      <c r="L32" s="22">
        <f t="shared" si="1"/>
        <v>0</v>
      </c>
      <c r="M32" s="23"/>
    </row>
    <row r="33" spans="1:13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21">
        <f t="shared" si="2"/>
        <v>0</v>
      </c>
      <c r="L33" s="22">
        <f t="shared" si="1"/>
        <v>0</v>
      </c>
      <c r="M33" s="23"/>
    </row>
  </sheetData>
  <sortState ref="A5:L5">
    <sortCondition descending="1" ref="L5"/>
  </sortState>
  <mergeCells count="2">
    <mergeCell ref="A1:M1"/>
    <mergeCell ref="A3:M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="90" zoomScaleNormal="90" workbookViewId="0">
      <selection activeCell="E17" sqref="E17"/>
    </sheetView>
  </sheetViews>
  <sheetFormatPr defaultColWidth="9" defaultRowHeight="14.5"/>
  <cols>
    <col min="1" max="1" width="18.54296875" customWidth="1"/>
    <col min="2" max="2" width="21.453125" customWidth="1"/>
    <col min="3" max="3" width="17.26953125" customWidth="1"/>
    <col min="4" max="4" width="8.453125" customWidth="1"/>
    <col min="6" max="6" width="15" customWidth="1"/>
    <col min="7" max="7" width="33.1796875" customWidth="1"/>
    <col min="8" max="8" width="19.7265625" customWidth="1"/>
    <col min="9" max="9" width="11.54296875" customWidth="1"/>
    <col min="10" max="10" width="30.7265625" customWidth="1"/>
    <col min="13" max="13" width="12.81640625" customWidth="1"/>
  </cols>
  <sheetData>
    <row r="1" spans="1:13" ht="23">
      <c r="A1" s="29" t="s">
        <v>149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  <c r="J2" s="2" t="s">
        <v>9</v>
      </c>
      <c r="K2" s="1" t="s">
        <v>11</v>
      </c>
      <c r="L2" s="20" t="s">
        <v>12</v>
      </c>
      <c r="M2" s="1" t="s">
        <v>13</v>
      </c>
    </row>
    <row r="3" spans="1:13" ht="15.5">
      <c r="A3" s="30" t="s">
        <v>89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customHeight="1">
      <c r="A4" s="3" t="s">
        <v>93</v>
      </c>
      <c r="B4" s="3" t="s">
        <v>94</v>
      </c>
      <c r="C4" s="3" t="s">
        <v>95</v>
      </c>
      <c r="D4" s="4">
        <v>2</v>
      </c>
      <c r="E4" s="5">
        <v>11</v>
      </c>
      <c r="F4" s="5" t="s">
        <v>115</v>
      </c>
      <c r="G4" s="3" t="s">
        <v>117</v>
      </c>
      <c r="H4" s="6">
        <v>0</v>
      </c>
      <c r="I4" s="6">
        <v>0</v>
      </c>
      <c r="J4" s="6">
        <v>30</v>
      </c>
      <c r="K4" s="21">
        <f t="shared" ref="K4:K33" si="0">SUM(H4:J4)</f>
        <v>30</v>
      </c>
      <c r="L4" s="22">
        <f>K4/65</f>
        <v>0.46153846153846156</v>
      </c>
      <c r="M4" s="23" t="s">
        <v>143</v>
      </c>
    </row>
    <row r="5" spans="1:13">
      <c r="A5" s="7" t="s">
        <v>91</v>
      </c>
      <c r="B5" s="7" t="s">
        <v>92</v>
      </c>
      <c r="C5" s="7" t="s">
        <v>17</v>
      </c>
      <c r="D5" s="8">
        <v>3</v>
      </c>
      <c r="E5" s="8">
        <v>11</v>
      </c>
      <c r="F5" s="5" t="s">
        <v>115</v>
      </c>
      <c r="G5" s="3" t="s">
        <v>117</v>
      </c>
      <c r="H5" s="10">
        <v>6</v>
      </c>
      <c r="I5" s="10">
        <v>0</v>
      </c>
      <c r="J5" s="10">
        <v>19</v>
      </c>
      <c r="K5" s="21">
        <f t="shared" si="0"/>
        <v>25</v>
      </c>
      <c r="L5" s="22">
        <f t="shared" ref="L5:L33" si="1">K5/65</f>
        <v>0.38461538461538464</v>
      </c>
      <c r="M5" s="23" t="s">
        <v>143</v>
      </c>
    </row>
    <row r="6" spans="1:13">
      <c r="A6" s="3" t="s">
        <v>90</v>
      </c>
      <c r="B6" s="3" t="s">
        <v>54</v>
      </c>
      <c r="C6" s="3" t="s">
        <v>52</v>
      </c>
      <c r="D6" s="4">
        <v>1</v>
      </c>
      <c r="E6" s="5">
        <v>11</v>
      </c>
      <c r="F6" s="5" t="s">
        <v>115</v>
      </c>
      <c r="G6" s="3" t="s">
        <v>117</v>
      </c>
      <c r="H6" s="6">
        <v>4</v>
      </c>
      <c r="I6" s="6">
        <v>9</v>
      </c>
      <c r="J6" s="6">
        <v>0</v>
      </c>
      <c r="K6" s="21">
        <f t="shared" si="0"/>
        <v>13</v>
      </c>
      <c r="L6" s="22">
        <f t="shared" si="1"/>
        <v>0.2</v>
      </c>
      <c r="M6" s="23" t="s">
        <v>143</v>
      </c>
    </row>
    <row r="7" spans="1:13">
      <c r="A7" s="3"/>
      <c r="B7" s="3"/>
      <c r="C7" s="3"/>
      <c r="D7" s="4"/>
      <c r="E7" s="5"/>
      <c r="F7" s="5"/>
      <c r="G7" s="3"/>
      <c r="H7" s="6"/>
      <c r="I7" s="6"/>
      <c r="J7" s="6"/>
      <c r="K7" s="21">
        <f t="shared" ref="K7:K8" si="2">SUM(H7:J7)</f>
        <v>0</v>
      </c>
      <c r="L7" s="22">
        <f>K7/65</f>
        <v>0</v>
      </c>
      <c r="M7" s="23"/>
    </row>
    <row r="8" spans="1:13">
      <c r="A8" s="7"/>
      <c r="B8" s="7"/>
      <c r="C8" s="7"/>
      <c r="D8" s="8"/>
      <c r="E8" s="8"/>
      <c r="F8" s="5"/>
      <c r="G8" s="3"/>
      <c r="H8" s="10"/>
      <c r="I8" s="10"/>
      <c r="J8" s="10"/>
      <c r="K8" s="21">
        <f t="shared" si="2"/>
        <v>0</v>
      </c>
      <c r="L8" s="22">
        <f t="shared" ref="L8" si="3">K8/65</f>
        <v>0</v>
      </c>
      <c r="M8" s="23"/>
    </row>
    <row r="9" spans="1:13">
      <c r="A9" s="7"/>
      <c r="B9" s="7"/>
      <c r="C9" s="7"/>
      <c r="D9" s="8"/>
      <c r="E9" s="8"/>
      <c r="F9" s="8"/>
      <c r="G9" s="9"/>
      <c r="H9" s="10"/>
      <c r="I9" s="10"/>
      <c r="J9" s="10"/>
      <c r="K9" s="21">
        <f t="shared" si="0"/>
        <v>0</v>
      </c>
      <c r="L9" s="22">
        <f t="shared" si="1"/>
        <v>0</v>
      </c>
      <c r="M9" s="23"/>
    </row>
    <row r="10" spans="1:13">
      <c r="A10" s="7"/>
      <c r="B10" s="7"/>
      <c r="C10" s="7"/>
      <c r="D10" s="8"/>
      <c r="E10" s="8"/>
      <c r="F10" s="8"/>
      <c r="G10" s="9"/>
      <c r="H10" s="10"/>
      <c r="I10" s="10"/>
      <c r="J10" s="10"/>
      <c r="K10" s="21">
        <f t="shared" si="0"/>
        <v>0</v>
      </c>
      <c r="L10" s="22">
        <f t="shared" si="1"/>
        <v>0</v>
      </c>
      <c r="M10" s="23"/>
    </row>
    <row r="11" spans="1:13">
      <c r="A11" s="11"/>
      <c r="B11" s="9"/>
      <c r="C11" s="9"/>
      <c r="D11" s="8"/>
      <c r="E11" s="8"/>
      <c r="F11" s="8"/>
      <c r="G11" s="7"/>
      <c r="H11" s="12"/>
      <c r="I11" s="12"/>
      <c r="J11" s="12"/>
      <c r="K11" s="21">
        <f t="shared" si="0"/>
        <v>0</v>
      </c>
      <c r="L11" s="22">
        <f t="shared" si="1"/>
        <v>0</v>
      </c>
      <c r="M11" s="23"/>
    </row>
    <row r="12" spans="1:13">
      <c r="A12" s="3"/>
      <c r="B12" s="3"/>
      <c r="C12" s="3"/>
      <c r="D12" s="4"/>
      <c r="E12" s="5"/>
      <c r="F12" s="5"/>
      <c r="G12" s="3"/>
      <c r="H12" s="6"/>
      <c r="I12" s="6"/>
      <c r="J12" s="6"/>
      <c r="K12" s="21">
        <f t="shared" si="0"/>
        <v>0</v>
      </c>
      <c r="L12" s="22">
        <f t="shared" si="1"/>
        <v>0</v>
      </c>
      <c r="M12" s="23"/>
    </row>
    <row r="13" spans="1:13">
      <c r="A13" s="7"/>
      <c r="B13" s="7"/>
      <c r="C13" s="7"/>
      <c r="D13" s="8"/>
      <c r="E13" s="8"/>
      <c r="F13" s="8"/>
      <c r="G13" s="9"/>
      <c r="H13" s="10"/>
      <c r="I13" s="10"/>
      <c r="J13" s="10"/>
      <c r="K13" s="21">
        <f t="shared" si="0"/>
        <v>0</v>
      </c>
      <c r="L13" s="22">
        <f t="shared" si="1"/>
        <v>0</v>
      </c>
      <c r="M13" s="23"/>
    </row>
    <row r="14" spans="1:13">
      <c r="A14" s="11"/>
      <c r="B14" s="9"/>
      <c r="C14" s="9"/>
      <c r="D14" s="8"/>
      <c r="E14" s="8"/>
      <c r="F14" s="8"/>
      <c r="G14" s="7"/>
      <c r="H14" s="12"/>
      <c r="I14" s="12"/>
      <c r="J14" s="12"/>
      <c r="K14" s="21">
        <f t="shared" si="0"/>
        <v>0</v>
      </c>
      <c r="L14" s="22">
        <f t="shared" si="1"/>
        <v>0</v>
      </c>
      <c r="M14" s="23"/>
    </row>
    <row r="15" spans="1:13">
      <c r="A15" s="13"/>
      <c r="B15" s="13"/>
      <c r="C15" s="13"/>
      <c r="D15" s="14"/>
      <c r="E15" s="15"/>
      <c r="F15" s="15"/>
      <c r="G15" s="16"/>
      <c r="H15" s="17"/>
      <c r="I15" s="17"/>
      <c r="J15" s="17"/>
      <c r="K15" s="21">
        <f t="shared" si="0"/>
        <v>0</v>
      </c>
      <c r="L15" s="22">
        <f t="shared" si="1"/>
        <v>0</v>
      </c>
      <c r="M15" s="23"/>
    </row>
    <row r="16" spans="1:13">
      <c r="A16" s="7"/>
      <c r="B16" s="7"/>
      <c r="C16" s="7"/>
      <c r="D16" s="8"/>
      <c r="E16" s="8"/>
      <c r="F16" s="8"/>
      <c r="G16" s="9"/>
      <c r="H16" s="10"/>
      <c r="I16" s="10"/>
      <c r="J16" s="10"/>
      <c r="K16" s="21">
        <f t="shared" si="0"/>
        <v>0</v>
      </c>
      <c r="L16" s="22">
        <f t="shared" si="1"/>
        <v>0</v>
      </c>
      <c r="M16" s="23"/>
    </row>
    <row r="17" spans="1:13">
      <c r="A17" s="11"/>
      <c r="B17" s="9"/>
      <c r="C17" s="9"/>
      <c r="D17" s="8"/>
      <c r="E17" s="8"/>
      <c r="F17" s="8"/>
      <c r="G17" s="7"/>
      <c r="H17" s="12"/>
      <c r="I17" s="12"/>
      <c r="J17" s="12"/>
      <c r="K17" s="21">
        <f t="shared" si="0"/>
        <v>0</v>
      </c>
      <c r="L17" s="22">
        <f t="shared" si="1"/>
        <v>0</v>
      </c>
      <c r="M17" s="23"/>
    </row>
    <row r="18" spans="1:13">
      <c r="A18" s="18"/>
      <c r="B18" s="7"/>
      <c r="C18" s="7"/>
      <c r="D18" s="8"/>
      <c r="E18" s="19"/>
      <c r="F18" s="8"/>
      <c r="G18" s="9"/>
      <c r="H18" s="10"/>
      <c r="I18" s="10"/>
      <c r="J18" s="10"/>
      <c r="K18" s="21">
        <f t="shared" si="0"/>
        <v>0</v>
      </c>
      <c r="L18" s="22">
        <f t="shared" si="1"/>
        <v>0</v>
      </c>
      <c r="M18" s="23"/>
    </row>
    <row r="19" spans="1:13">
      <c r="A19" s="18"/>
      <c r="B19" s="7"/>
      <c r="C19" s="7"/>
      <c r="D19" s="8"/>
      <c r="E19" s="8"/>
      <c r="F19" s="8"/>
      <c r="G19" s="9"/>
      <c r="H19" s="10"/>
      <c r="I19" s="10"/>
      <c r="J19" s="10"/>
      <c r="K19" s="21">
        <f t="shared" si="0"/>
        <v>0</v>
      </c>
      <c r="L19" s="22">
        <f t="shared" si="1"/>
        <v>0</v>
      </c>
      <c r="M19" s="23"/>
    </row>
    <row r="20" spans="1:13">
      <c r="A20" s="7"/>
      <c r="B20" s="7"/>
      <c r="C20" s="7"/>
      <c r="D20" s="8"/>
      <c r="E20" s="19"/>
      <c r="F20" s="8"/>
      <c r="G20" s="9"/>
      <c r="H20" s="10"/>
      <c r="I20" s="10"/>
      <c r="J20" s="10"/>
      <c r="K20" s="21">
        <f t="shared" si="0"/>
        <v>0</v>
      </c>
      <c r="L20" s="22">
        <f t="shared" si="1"/>
        <v>0</v>
      </c>
      <c r="M20" s="23"/>
    </row>
    <row r="21" spans="1:13">
      <c r="A21" s="7"/>
      <c r="B21" s="7"/>
      <c r="C21" s="7"/>
      <c r="D21" s="8"/>
      <c r="E21" s="19"/>
      <c r="F21" s="19"/>
      <c r="G21" s="9"/>
      <c r="H21" s="10"/>
      <c r="I21" s="10"/>
      <c r="J21" s="10"/>
      <c r="K21" s="21">
        <f t="shared" si="0"/>
        <v>0</v>
      </c>
      <c r="L21" s="22">
        <f t="shared" si="1"/>
        <v>0</v>
      </c>
      <c r="M21" s="23"/>
    </row>
    <row r="22" spans="1:13">
      <c r="A22" s="13"/>
      <c r="B22" s="13"/>
      <c r="C22" s="13"/>
      <c r="D22" s="14"/>
      <c r="E22" s="15"/>
      <c r="F22" s="15"/>
      <c r="G22" s="16"/>
      <c r="H22" s="17"/>
      <c r="I22" s="17"/>
      <c r="J22" s="17"/>
      <c r="K22" s="21">
        <f t="shared" si="0"/>
        <v>0</v>
      </c>
      <c r="L22" s="22">
        <f t="shared" si="1"/>
        <v>0</v>
      </c>
      <c r="M22" s="23"/>
    </row>
    <row r="23" spans="1:13">
      <c r="A23" s="13"/>
      <c r="B23" s="13"/>
      <c r="C23" s="13"/>
      <c r="D23" s="14"/>
      <c r="E23" s="15"/>
      <c r="F23" s="15"/>
      <c r="G23" s="16"/>
      <c r="H23" s="17"/>
      <c r="I23" s="17"/>
      <c r="J23" s="17"/>
      <c r="K23" s="21">
        <f t="shared" si="0"/>
        <v>0</v>
      </c>
      <c r="L23" s="22">
        <f t="shared" si="1"/>
        <v>0</v>
      </c>
      <c r="M23" s="23"/>
    </row>
    <row r="24" spans="1:13">
      <c r="A24" s="13"/>
      <c r="B24" s="13"/>
      <c r="C24" s="13"/>
      <c r="D24" s="14"/>
      <c r="E24" s="15"/>
      <c r="F24" s="15"/>
      <c r="G24" s="16"/>
      <c r="H24" s="17"/>
      <c r="I24" s="17"/>
      <c r="J24" s="17"/>
      <c r="K24" s="21">
        <f t="shared" si="0"/>
        <v>0</v>
      </c>
      <c r="L24" s="22">
        <f t="shared" si="1"/>
        <v>0</v>
      </c>
      <c r="M24" s="23"/>
    </row>
    <row r="25" spans="1:13">
      <c r="A25" s="13"/>
      <c r="B25" s="13"/>
      <c r="C25" s="13"/>
      <c r="D25" s="14"/>
      <c r="E25" s="15"/>
      <c r="F25" s="15"/>
      <c r="G25" s="16"/>
      <c r="H25" s="17"/>
      <c r="I25" s="17"/>
      <c r="J25" s="17"/>
      <c r="K25" s="21">
        <f t="shared" si="0"/>
        <v>0</v>
      </c>
      <c r="L25" s="22">
        <f t="shared" si="1"/>
        <v>0</v>
      </c>
      <c r="M25" s="23"/>
    </row>
    <row r="26" spans="1:13">
      <c r="A26" s="13"/>
      <c r="B26" s="13"/>
      <c r="C26" s="13"/>
      <c r="D26" s="14"/>
      <c r="E26" s="15"/>
      <c r="F26" s="15"/>
      <c r="G26" s="16"/>
      <c r="H26" s="17"/>
      <c r="I26" s="17"/>
      <c r="J26" s="17"/>
      <c r="K26" s="21">
        <f t="shared" si="0"/>
        <v>0</v>
      </c>
      <c r="L26" s="22">
        <f t="shared" si="1"/>
        <v>0</v>
      </c>
      <c r="M26" s="23"/>
    </row>
    <row r="27" spans="1:13">
      <c r="A27" s="13"/>
      <c r="B27" s="13"/>
      <c r="C27" s="13"/>
      <c r="D27" s="14"/>
      <c r="E27" s="15"/>
      <c r="F27" s="15"/>
      <c r="G27" s="16"/>
      <c r="H27" s="17"/>
      <c r="I27" s="17"/>
      <c r="J27" s="17"/>
      <c r="K27" s="21">
        <f t="shared" si="0"/>
        <v>0</v>
      </c>
      <c r="L27" s="22">
        <f t="shared" si="1"/>
        <v>0</v>
      </c>
      <c r="M27" s="23"/>
    </row>
    <row r="28" spans="1:13">
      <c r="A28" s="13"/>
      <c r="B28" s="13"/>
      <c r="C28" s="13"/>
      <c r="D28" s="14"/>
      <c r="E28" s="15"/>
      <c r="F28" s="15"/>
      <c r="G28" s="16"/>
      <c r="H28" s="17"/>
      <c r="I28" s="17"/>
      <c r="J28" s="17"/>
      <c r="K28" s="21">
        <f t="shared" si="0"/>
        <v>0</v>
      </c>
      <c r="L28" s="22">
        <f t="shared" si="1"/>
        <v>0</v>
      </c>
      <c r="M28" s="23"/>
    </row>
    <row r="29" spans="1:13">
      <c r="A29" s="13"/>
      <c r="B29" s="13"/>
      <c r="C29" s="13"/>
      <c r="D29" s="14"/>
      <c r="E29" s="15"/>
      <c r="F29" s="15"/>
      <c r="G29" s="16"/>
      <c r="H29" s="17"/>
      <c r="I29" s="17"/>
      <c r="J29" s="17"/>
      <c r="K29" s="21">
        <f t="shared" si="0"/>
        <v>0</v>
      </c>
      <c r="L29" s="22">
        <f t="shared" si="1"/>
        <v>0</v>
      </c>
      <c r="M29" s="23"/>
    </row>
    <row r="30" spans="1:13">
      <c r="A30" s="13"/>
      <c r="B30" s="13"/>
      <c r="C30" s="13"/>
      <c r="D30" s="14"/>
      <c r="E30" s="15"/>
      <c r="F30" s="15"/>
      <c r="G30" s="16"/>
      <c r="H30" s="17"/>
      <c r="I30" s="17"/>
      <c r="J30" s="17"/>
      <c r="K30" s="21">
        <f t="shared" si="0"/>
        <v>0</v>
      </c>
      <c r="L30" s="22">
        <f t="shared" si="1"/>
        <v>0</v>
      </c>
      <c r="M30" s="23"/>
    </row>
    <row r="31" spans="1:13">
      <c r="A31" s="13"/>
      <c r="B31" s="13"/>
      <c r="C31" s="13"/>
      <c r="D31" s="14"/>
      <c r="E31" s="15"/>
      <c r="F31" s="15"/>
      <c r="G31" s="16"/>
      <c r="H31" s="17"/>
      <c r="I31" s="17"/>
      <c r="J31" s="17"/>
      <c r="K31" s="21">
        <f t="shared" si="0"/>
        <v>0</v>
      </c>
      <c r="L31" s="22">
        <f t="shared" si="1"/>
        <v>0</v>
      </c>
      <c r="M31" s="23"/>
    </row>
    <row r="32" spans="1:13">
      <c r="A32" s="13"/>
      <c r="B32" s="13"/>
      <c r="C32" s="13"/>
      <c r="D32" s="14"/>
      <c r="E32" s="15"/>
      <c r="F32" s="15"/>
      <c r="G32" s="16"/>
      <c r="H32" s="17"/>
      <c r="I32" s="17"/>
      <c r="J32" s="17"/>
      <c r="K32" s="21">
        <f t="shared" si="0"/>
        <v>0</v>
      </c>
      <c r="L32" s="22">
        <f t="shared" si="1"/>
        <v>0</v>
      </c>
      <c r="M32" s="23"/>
    </row>
    <row r="33" spans="1:13">
      <c r="A33" s="13"/>
      <c r="B33" s="13"/>
      <c r="C33" s="13"/>
      <c r="D33" s="14"/>
      <c r="E33" s="15"/>
      <c r="F33" s="15"/>
      <c r="G33" s="16"/>
      <c r="H33" s="17"/>
      <c r="I33" s="17"/>
      <c r="J33" s="17"/>
      <c r="K33" s="21">
        <f t="shared" si="0"/>
        <v>0</v>
      </c>
      <c r="L33" s="22">
        <f t="shared" si="1"/>
        <v>0</v>
      </c>
      <c r="M33" s="23"/>
    </row>
  </sheetData>
  <mergeCells count="2">
    <mergeCell ref="A1:M1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</cp:lastModifiedBy>
  <dcterms:created xsi:type="dcterms:W3CDTF">2006-09-16T00:00:00Z</dcterms:created>
  <dcterms:modified xsi:type="dcterms:W3CDTF">2022-10-23T16:53:43Z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569E2B5F12664015BBBFEE0614F10F32</vt:lpwstr>
  </property>
  <property fmtid="{D5CDD505-2E9C-101B-9397-08002B2CF9AE}" pid="3" name="KSOProductBuildVer">
    <vt:lpwstr>1049-11.2.0.10463</vt:lpwstr>
  </property>
</Properties>
</file>