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9 класс" sheetId="6" r:id="rId1"/>
    <sheet name="10 класс" sheetId="7" r:id="rId2"/>
    <sheet name="11 класс" sheetId="8" r:id="rId3"/>
  </sheets>
  <definedNames>
    <definedName name="_xlnm._FilterDatabase" localSheetId="1" hidden="1">'10 класс'!$B$4:$T$13</definedName>
    <definedName name="_xlnm._FilterDatabase" localSheetId="2" hidden="1">'11 класс'!$A$4:$T$13</definedName>
  </definedNames>
  <calcPr calcId="144525"/>
</workbook>
</file>

<file path=xl/calcChain.xml><?xml version="1.0" encoding="utf-8"?>
<calcChain xmlns="http://schemas.openxmlformats.org/spreadsheetml/2006/main">
  <c r="R9" i="8" l="1"/>
  <c r="R8" i="8"/>
  <c r="R7" i="8"/>
  <c r="R6" i="8"/>
  <c r="R5" i="8"/>
  <c r="R4" i="8"/>
  <c r="R33" i="8" l="1"/>
  <c r="S33" i="8" s="1"/>
  <c r="R32" i="8"/>
  <c r="S32" i="8" s="1"/>
  <c r="R31" i="8"/>
  <c r="S31" i="8" s="1"/>
  <c r="R30" i="8"/>
  <c r="S30" i="8" s="1"/>
  <c r="R29" i="8"/>
  <c r="S29" i="8" s="1"/>
  <c r="R28" i="8"/>
  <c r="S28" i="8" s="1"/>
  <c r="R27" i="8"/>
  <c r="S27" i="8" s="1"/>
  <c r="R26" i="8"/>
  <c r="S26" i="8" s="1"/>
  <c r="R25" i="8"/>
  <c r="S25" i="8" s="1"/>
  <c r="R24" i="8"/>
  <c r="S24" i="8" s="1"/>
  <c r="R23" i="8"/>
  <c r="S23" i="8" s="1"/>
  <c r="R22" i="8"/>
  <c r="S22" i="8" s="1"/>
  <c r="R21" i="8"/>
  <c r="S21" i="8" s="1"/>
  <c r="R20" i="8"/>
  <c r="S20" i="8" s="1"/>
  <c r="R19" i="8"/>
  <c r="S19" i="8" s="1"/>
  <c r="R18" i="8"/>
  <c r="S18" i="8" s="1"/>
  <c r="R17" i="8"/>
  <c r="S17" i="8" s="1"/>
  <c r="R16" i="8"/>
  <c r="S16" i="8" s="1"/>
  <c r="R15" i="8"/>
  <c r="S15" i="8" s="1"/>
  <c r="R14" i="8"/>
  <c r="S14" i="8" s="1"/>
  <c r="R12" i="8"/>
  <c r="S12" i="8" s="1"/>
  <c r="R11" i="8"/>
  <c r="S11" i="8" s="1"/>
  <c r="R10" i="8"/>
  <c r="S10" i="8" s="1"/>
  <c r="S9" i="8"/>
  <c r="S8" i="8"/>
  <c r="R13" i="8"/>
  <c r="S13" i="8" s="1"/>
  <c r="S6" i="8"/>
  <c r="S7" i="8"/>
  <c r="S5" i="8"/>
  <c r="S4" i="8"/>
  <c r="R9" i="7"/>
  <c r="S9" i="7" s="1"/>
  <c r="R6" i="7"/>
  <c r="S6" i="7" s="1"/>
  <c r="R11" i="7"/>
  <c r="S11" i="7" s="1"/>
  <c r="R8" i="7"/>
  <c r="S8" i="7" s="1"/>
  <c r="R10" i="7"/>
  <c r="S10" i="7" s="1"/>
  <c r="R12" i="7"/>
  <c r="S12" i="7" s="1"/>
  <c r="R5" i="7"/>
  <c r="S5" i="7" s="1"/>
  <c r="R7" i="7"/>
  <c r="S7" i="7" s="1"/>
  <c r="R13" i="7"/>
  <c r="S13" i="7" s="1"/>
  <c r="R14" i="7"/>
  <c r="S14" i="7" s="1"/>
  <c r="R15" i="7"/>
  <c r="S15" i="7" s="1"/>
  <c r="R16" i="7"/>
  <c r="S16" i="7" s="1"/>
  <c r="R17" i="7"/>
  <c r="S17" i="7" s="1"/>
  <c r="R18" i="7"/>
  <c r="S18" i="7" s="1"/>
  <c r="R19" i="7"/>
  <c r="S19" i="7" s="1"/>
  <c r="R20" i="7"/>
  <c r="S20" i="7" s="1"/>
  <c r="R21" i="7"/>
  <c r="S21" i="7" s="1"/>
  <c r="R22" i="7"/>
  <c r="S22" i="7" s="1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R4" i="7"/>
  <c r="S4" i="7" s="1"/>
  <c r="M5" i="6"/>
  <c r="N5" i="6" s="1"/>
  <c r="M6" i="6"/>
  <c r="N6" i="6" s="1"/>
  <c r="M7" i="6"/>
  <c r="N7" i="6" s="1"/>
  <c r="M8" i="6"/>
  <c r="N8" i="6" s="1"/>
  <c r="M9" i="6"/>
  <c r="N9" i="6" s="1"/>
  <c r="M10" i="6"/>
  <c r="N10" i="6" s="1"/>
  <c r="M11" i="6"/>
  <c r="N11" i="6" s="1"/>
  <c r="M12" i="6"/>
  <c r="N12" i="6" s="1"/>
  <c r="M13" i="6"/>
  <c r="N13" i="6" s="1"/>
  <c r="M14" i="6"/>
  <c r="N14" i="6" s="1"/>
  <c r="M15" i="6"/>
  <c r="N15" i="6" s="1"/>
  <c r="M16" i="6"/>
  <c r="N16" i="6" s="1"/>
  <c r="M17" i="6"/>
  <c r="N17" i="6" s="1"/>
  <c r="M18" i="6"/>
  <c r="N18" i="6" s="1"/>
  <c r="M19" i="6"/>
  <c r="N19" i="6" s="1"/>
  <c r="M20" i="6"/>
  <c r="N20" i="6" s="1"/>
  <c r="M21" i="6"/>
  <c r="N21" i="6" s="1"/>
  <c r="M22" i="6"/>
  <c r="N22" i="6" s="1"/>
  <c r="M23" i="6"/>
  <c r="N23" i="6" s="1"/>
  <c r="M24" i="6"/>
  <c r="N24" i="6" s="1"/>
  <c r="M25" i="6"/>
  <c r="N25" i="6" s="1"/>
  <c r="M26" i="6"/>
  <c r="N26" i="6" s="1"/>
  <c r="M27" i="6"/>
  <c r="N27" i="6" s="1"/>
  <c r="M28" i="6"/>
  <c r="N28" i="6" s="1"/>
  <c r="M29" i="6"/>
  <c r="N29" i="6" s="1"/>
  <c r="M30" i="6"/>
  <c r="N30" i="6" s="1"/>
  <c r="M31" i="6"/>
  <c r="N31" i="6" s="1"/>
  <c r="M32" i="6"/>
  <c r="N32" i="6" s="1"/>
  <c r="M33" i="6"/>
  <c r="N33" i="6" s="1"/>
  <c r="M4" i="6"/>
  <c r="N4" i="6" s="1"/>
</calcChain>
</file>

<file path=xl/sharedStrings.xml><?xml version="1.0" encoding="utf-8"?>
<sst xmlns="http://schemas.openxmlformats.org/spreadsheetml/2006/main" count="208" uniqueCount="87">
  <si>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</si>
  <si>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</si>
  <si>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</si>
  <si>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</si>
  <si>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</si>
  <si>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</si>
  <si>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</si>
  <si>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</si>
  <si>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</si>
  <si>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</si>
  <si>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</si>
  <si>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</si>
  <si>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</si>
  <si>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</si>
  <si>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</si>
  <si>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</si>
  <si>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</si>
  <si>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</si>
  <si>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9 класс</t>
  </si>
  <si>
    <t>10 класс</t>
  </si>
  <si>
    <t>зад. 8</t>
  </si>
  <si>
    <t>зад. 9</t>
  </si>
  <si>
    <t>Часть 1</t>
  </si>
  <si>
    <t>Часть 2</t>
  </si>
  <si>
    <t>Часть 3</t>
  </si>
  <si>
    <t>Часть 4</t>
  </si>
  <si>
    <t>Предварительные результаты школьного этапа всероссийской олимпиады 2022 года по праву</t>
  </si>
  <si>
    <t xml:space="preserve">Антонова </t>
  </si>
  <si>
    <t xml:space="preserve">Мария </t>
  </si>
  <si>
    <t>Николаевна</t>
  </si>
  <si>
    <t>СОШ 42</t>
  </si>
  <si>
    <t>Гущина Элеонора Владимировна</t>
  </si>
  <si>
    <t xml:space="preserve">Ульянов </t>
  </si>
  <si>
    <t>Сергей</t>
  </si>
  <si>
    <t>Владимирович</t>
  </si>
  <si>
    <t>Строева</t>
  </si>
  <si>
    <t>Анастасия</t>
  </si>
  <si>
    <t>Олеговна</t>
  </si>
  <si>
    <t>Изофатова</t>
  </si>
  <si>
    <t>Иулитта</t>
  </si>
  <si>
    <t>Алейник</t>
  </si>
  <si>
    <t>Семен</t>
  </si>
  <si>
    <t>Андреевич</t>
  </si>
  <si>
    <t>Колесниченко</t>
  </si>
  <si>
    <t>Дарья</t>
  </si>
  <si>
    <t>Дмитриевна</t>
  </si>
  <si>
    <t>Васильев</t>
  </si>
  <si>
    <t>Данил</t>
  </si>
  <si>
    <t>Сергеевич</t>
  </si>
  <si>
    <t>Крутикова</t>
  </si>
  <si>
    <t>Сергеевна</t>
  </si>
  <si>
    <t>Мосяков</t>
  </si>
  <si>
    <t>Ярослав</t>
  </si>
  <si>
    <t>Максимович</t>
  </si>
  <si>
    <t>Боровлева</t>
  </si>
  <si>
    <t>Софья</t>
  </si>
  <si>
    <t>Романовна</t>
  </si>
  <si>
    <t>право</t>
  </si>
  <si>
    <t>Парамонов</t>
  </si>
  <si>
    <t>Леонид</t>
  </si>
  <si>
    <t>Игоревич</t>
  </si>
  <si>
    <t>Дударева</t>
  </si>
  <si>
    <t>Евгеньевна</t>
  </si>
  <si>
    <t>Фазылова</t>
  </si>
  <si>
    <t>Полина</t>
  </si>
  <si>
    <t>Незымаева</t>
  </si>
  <si>
    <t>Виктория</t>
  </si>
  <si>
    <t>Головин</t>
  </si>
  <si>
    <t>Евгений</t>
  </si>
  <si>
    <t>Карпухин</t>
  </si>
  <si>
    <t>Максим</t>
  </si>
  <si>
    <t>Соляненко</t>
  </si>
  <si>
    <t>Толмачева</t>
  </si>
  <si>
    <t>София</t>
  </si>
  <si>
    <t>11 класс</t>
  </si>
  <si>
    <t>победитель</t>
  </si>
  <si>
    <t>Никитина</t>
  </si>
  <si>
    <t>призер</t>
  </si>
  <si>
    <t>Халуева</t>
  </si>
  <si>
    <t>Валерия</t>
  </si>
  <si>
    <t>Алексеевна</t>
  </si>
  <si>
    <t>участник</t>
  </si>
  <si>
    <t>Густ</t>
  </si>
  <si>
    <t>Ксения</t>
  </si>
  <si>
    <t>Евгения</t>
  </si>
  <si>
    <t>Владимировна</t>
  </si>
  <si>
    <t>Итоговые результаты школьного этапа всероссийской олимпиады 2022 года по праву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</si>
</sst>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N10" sqref="N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12" width="9.85546875" bestFit="1" customWidth="1"/>
    <col min="15" max="15" width="12.85546875" bestFit="1" customWidth="1"/>
  </cols>
  <sheetData>
    <row r="1" spans="1:15" ht="23.25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22</v>
      </c>
      <c r="J2" s="22" t="s">
        <v>23</v>
      </c>
      <c r="K2" s="22" t="s">
        <v>24</v>
      </c>
      <c r="L2" s="22" t="s">
        <v>25</v>
      </c>
      <c r="M2" s="22" t="s">
        <v>15</v>
      </c>
      <c r="N2" s="1" t="s">
        <v>16</v>
      </c>
      <c r="O2" s="22" t="s">
        <v>17</v>
      </c>
    </row>
    <row r="3" spans="1:15" ht="15.75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21">
        <f t="shared" ref="M4:M33" si="0">SUM(I4:L4)</f>
        <v>0</v>
      </c>
      <c r="N4" s="7">
        <f>M4/85</f>
        <v>0</v>
      </c>
      <c r="O4" s="8"/>
    </row>
    <row r="5" spans="1:15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21">
        <f t="shared" si="0"/>
        <v>0</v>
      </c>
      <c r="N5" s="7">
        <f t="shared" ref="N5:N33" si="1">M5/85</f>
        <v>0</v>
      </c>
      <c r="O5" s="8"/>
    </row>
    <row r="6" spans="1:15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D24" sqref="D24"/>
    </sheetView>
  </sheetViews>
  <sheetFormatPr defaultRowHeight="15" x14ac:dyDescent="0.25"/>
  <cols>
    <col min="1" max="1" width="13.7109375" customWidth="1"/>
    <col min="2" max="2" width="10.85546875" customWidth="1"/>
    <col min="3" max="3" width="15" customWidth="1"/>
    <col min="4" max="4" width="11.140625" customWidth="1"/>
    <col min="5" max="5" width="5" customWidth="1"/>
    <col min="6" max="6" width="5.140625" customWidth="1"/>
    <col min="7" max="7" width="8.28515625" customWidth="1"/>
    <col min="8" max="8" width="32.5703125" customWidth="1"/>
    <col min="20" max="20" width="12.85546875" bestFit="1" customWidth="1"/>
  </cols>
  <sheetData>
    <row r="1" spans="1:20" ht="23.25" x14ac:dyDescent="0.25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3" t="s">
        <v>14</v>
      </c>
      <c r="P2" s="23" t="s">
        <v>20</v>
      </c>
      <c r="Q2" s="23" t="s">
        <v>21</v>
      </c>
      <c r="R2" s="22" t="s">
        <v>15</v>
      </c>
      <c r="S2" s="1" t="s">
        <v>16</v>
      </c>
      <c r="T2" s="22" t="s">
        <v>17</v>
      </c>
    </row>
    <row r="3" spans="1:20" ht="15.75" x14ac:dyDescent="0.2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5" customHeight="1" x14ac:dyDescent="0.25">
      <c r="A4" s="2" t="s">
        <v>27</v>
      </c>
      <c r="B4" s="2" t="s">
        <v>28</v>
      </c>
      <c r="C4" s="2" t="s">
        <v>29</v>
      </c>
      <c r="D4" s="9" t="s">
        <v>57</v>
      </c>
      <c r="E4" s="5">
        <v>1</v>
      </c>
      <c r="F4" s="5">
        <v>10</v>
      </c>
      <c r="G4" s="5" t="s">
        <v>30</v>
      </c>
      <c r="H4" s="2" t="s">
        <v>31</v>
      </c>
      <c r="I4" s="6">
        <v>4</v>
      </c>
      <c r="J4" s="6">
        <v>8</v>
      </c>
      <c r="K4" s="6">
        <v>3</v>
      </c>
      <c r="L4" s="6">
        <v>4</v>
      </c>
      <c r="M4" s="6">
        <v>14</v>
      </c>
      <c r="N4" s="6">
        <v>3</v>
      </c>
      <c r="O4" s="6">
        <v>2</v>
      </c>
      <c r="P4" s="6">
        <v>0</v>
      </c>
      <c r="Q4" s="6">
        <v>3</v>
      </c>
      <c r="R4" s="21">
        <f t="shared" ref="R4" si="0">SUM(I4:Q4)</f>
        <v>41</v>
      </c>
      <c r="S4" s="7">
        <f t="shared" ref="S4:S33" si="1">R4/86</f>
        <v>0.47674418604651164</v>
      </c>
      <c r="T4" s="8" t="s">
        <v>81</v>
      </c>
    </row>
    <row r="5" spans="1:20" ht="13.5" customHeight="1" x14ac:dyDescent="0.25">
      <c r="A5" s="2" t="s">
        <v>32</v>
      </c>
      <c r="B5" s="32" t="s">
        <v>33</v>
      </c>
      <c r="C5" s="32" t="s">
        <v>34</v>
      </c>
      <c r="D5" s="9" t="s">
        <v>57</v>
      </c>
      <c r="E5" s="5">
        <v>8</v>
      </c>
      <c r="F5" s="5">
        <v>10</v>
      </c>
      <c r="G5" s="5" t="s">
        <v>30</v>
      </c>
      <c r="H5" s="2" t="s">
        <v>31</v>
      </c>
      <c r="I5" s="11">
        <v>3</v>
      </c>
      <c r="J5" s="11">
        <v>6</v>
      </c>
      <c r="K5" s="11">
        <v>3</v>
      </c>
      <c r="L5" s="11">
        <v>4</v>
      </c>
      <c r="M5" s="11">
        <v>14</v>
      </c>
      <c r="N5" s="11">
        <v>6</v>
      </c>
      <c r="O5" s="11">
        <v>0</v>
      </c>
      <c r="P5" s="11">
        <v>1</v>
      </c>
      <c r="Q5" s="11">
        <v>3</v>
      </c>
      <c r="R5" s="21">
        <f t="shared" ref="R5:R33" si="2">SUM(I5:Q5)</f>
        <v>40</v>
      </c>
      <c r="S5" s="7">
        <f t="shared" si="1"/>
        <v>0.46511627906976744</v>
      </c>
      <c r="T5" s="30" t="s">
        <v>81</v>
      </c>
    </row>
    <row r="6" spans="1:20" ht="13.5" customHeight="1" x14ac:dyDescent="0.25">
      <c r="A6" s="2" t="s">
        <v>35</v>
      </c>
      <c r="B6" s="2" t="s">
        <v>36</v>
      </c>
      <c r="C6" s="2" t="s">
        <v>37</v>
      </c>
      <c r="D6" s="9" t="s">
        <v>57</v>
      </c>
      <c r="E6" s="5">
        <v>3</v>
      </c>
      <c r="F6" s="5">
        <v>10</v>
      </c>
      <c r="G6" s="5" t="s">
        <v>30</v>
      </c>
      <c r="H6" s="2" t="s">
        <v>31</v>
      </c>
      <c r="I6" s="6">
        <v>5</v>
      </c>
      <c r="J6" s="6">
        <v>7</v>
      </c>
      <c r="K6" s="6">
        <v>2</v>
      </c>
      <c r="L6" s="6">
        <v>6</v>
      </c>
      <c r="M6" s="6">
        <v>12</v>
      </c>
      <c r="N6" s="6">
        <v>3</v>
      </c>
      <c r="O6" s="6">
        <v>2</v>
      </c>
      <c r="P6" s="6">
        <v>0</v>
      </c>
      <c r="Q6" s="6">
        <v>3</v>
      </c>
      <c r="R6" s="21">
        <f t="shared" si="2"/>
        <v>40</v>
      </c>
      <c r="S6" s="7">
        <f t="shared" si="1"/>
        <v>0.46511627906976744</v>
      </c>
      <c r="T6" s="30" t="s">
        <v>81</v>
      </c>
    </row>
    <row r="7" spans="1:20" ht="13.5" customHeight="1" x14ac:dyDescent="0.25">
      <c r="A7" s="2" t="s">
        <v>38</v>
      </c>
      <c r="B7" s="26" t="s">
        <v>39</v>
      </c>
      <c r="C7" s="26" t="s">
        <v>85</v>
      </c>
      <c r="D7" s="9" t="s">
        <v>57</v>
      </c>
      <c r="E7" s="5">
        <v>9</v>
      </c>
      <c r="F7" s="5">
        <v>10</v>
      </c>
      <c r="G7" s="5" t="s">
        <v>30</v>
      </c>
      <c r="H7" s="2" t="s">
        <v>31</v>
      </c>
      <c r="I7" s="29">
        <v>5</v>
      </c>
      <c r="J7" s="29">
        <v>9</v>
      </c>
      <c r="K7" s="29">
        <v>2</v>
      </c>
      <c r="L7" s="29">
        <v>6</v>
      </c>
      <c r="M7" s="29">
        <v>10</v>
      </c>
      <c r="N7" s="29">
        <v>3</v>
      </c>
      <c r="O7" s="29">
        <v>2</v>
      </c>
      <c r="P7" s="29">
        <v>0</v>
      </c>
      <c r="Q7" s="29">
        <v>3</v>
      </c>
      <c r="R7" s="21">
        <f t="shared" si="2"/>
        <v>40</v>
      </c>
      <c r="S7" s="7">
        <f t="shared" si="1"/>
        <v>0.46511627906976744</v>
      </c>
      <c r="T7" s="30" t="s">
        <v>81</v>
      </c>
    </row>
    <row r="8" spans="1:20" ht="15" customHeight="1" x14ac:dyDescent="0.25">
      <c r="A8" s="2" t="s">
        <v>40</v>
      </c>
      <c r="B8" s="27" t="s">
        <v>41</v>
      </c>
      <c r="C8" s="27" t="s">
        <v>42</v>
      </c>
      <c r="D8" s="9" t="s">
        <v>57</v>
      </c>
      <c r="E8" s="5">
        <v>5</v>
      </c>
      <c r="F8" s="5">
        <v>10</v>
      </c>
      <c r="G8" s="5" t="s">
        <v>30</v>
      </c>
      <c r="H8" s="2" t="s">
        <v>31</v>
      </c>
      <c r="I8" s="11">
        <v>8</v>
      </c>
      <c r="J8" s="11">
        <v>9</v>
      </c>
      <c r="K8" s="11">
        <v>4</v>
      </c>
      <c r="L8" s="11">
        <v>4</v>
      </c>
      <c r="M8" s="11">
        <v>12</v>
      </c>
      <c r="N8" s="11">
        <v>3</v>
      </c>
      <c r="O8" s="11">
        <v>0</v>
      </c>
      <c r="P8" s="11">
        <v>0</v>
      </c>
      <c r="Q8" s="11">
        <v>0</v>
      </c>
      <c r="R8" s="21">
        <f t="shared" si="2"/>
        <v>40</v>
      </c>
      <c r="S8" s="7">
        <f t="shared" si="1"/>
        <v>0.46511627906976744</v>
      </c>
      <c r="T8" s="30" t="s">
        <v>81</v>
      </c>
    </row>
    <row r="9" spans="1:20" ht="13.5" customHeight="1" x14ac:dyDescent="0.25">
      <c r="A9" s="2" t="s">
        <v>43</v>
      </c>
      <c r="B9" s="27" t="s">
        <v>44</v>
      </c>
      <c r="C9" s="27" t="s">
        <v>45</v>
      </c>
      <c r="D9" s="9" t="s">
        <v>57</v>
      </c>
      <c r="E9" s="5">
        <v>2</v>
      </c>
      <c r="F9" s="5">
        <v>10</v>
      </c>
      <c r="G9" s="5" t="s">
        <v>30</v>
      </c>
      <c r="H9" s="2" t="s">
        <v>31</v>
      </c>
      <c r="I9" s="33">
        <v>3</v>
      </c>
      <c r="J9" s="33">
        <v>6</v>
      </c>
      <c r="K9" s="33">
        <v>3</v>
      </c>
      <c r="L9" s="33">
        <v>4</v>
      </c>
      <c r="M9" s="33">
        <v>12</v>
      </c>
      <c r="N9" s="33">
        <v>6</v>
      </c>
      <c r="O9" s="33">
        <v>0</v>
      </c>
      <c r="P9" s="33">
        <v>1</v>
      </c>
      <c r="Q9" s="33">
        <v>3</v>
      </c>
      <c r="R9" s="21">
        <f t="shared" si="2"/>
        <v>38</v>
      </c>
      <c r="S9" s="7">
        <f t="shared" si="1"/>
        <v>0.44186046511627908</v>
      </c>
      <c r="T9" s="30" t="s">
        <v>81</v>
      </c>
    </row>
    <row r="10" spans="1:20" ht="15" customHeight="1" x14ac:dyDescent="0.25">
      <c r="A10" s="2" t="s">
        <v>46</v>
      </c>
      <c r="B10" s="27" t="s">
        <v>47</v>
      </c>
      <c r="C10" s="27" t="s">
        <v>48</v>
      </c>
      <c r="D10" s="9" t="s">
        <v>57</v>
      </c>
      <c r="E10" s="5">
        <v>6</v>
      </c>
      <c r="F10" s="5">
        <v>10</v>
      </c>
      <c r="G10" s="5" t="s">
        <v>30</v>
      </c>
      <c r="H10" s="2" t="s">
        <v>31</v>
      </c>
      <c r="I10" s="33">
        <v>3</v>
      </c>
      <c r="J10" s="33">
        <v>6</v>
      </c>
      <c r="K10" s="33">
        <v>3</v>
      </c>
      <c r="L10" s="33">
        <v>4</v>
      </c>
      <c r="M10" s="33">
        <v>12</v>
      </c>
      <c r="N10" s="33">
        <v>6</v>
      </c>
      <c r="O10" s="33">
        <v>0</v>
      </c>
      <c r="P10" s="33">
        <v>1</v>
      </c>
      <c r="Q10" s="33">
        <v>3</v>
      </c>
      <c r="R10" s="21">
        <f t="shared" si="2"/>
        <v>38</v>
      </c>
      <c r="S10" s="7">
        <f t="shared" si="1"/>
        <v>0.44186046511627908</v>
      </c>
      <c r="T10" s="30" t="s">
        <v>81</v>
      </c>
    </row>
    <row r="11" spans="1:20" ht="15" customHeight="1" x14ac:dyDescent="0.25">
      <c r="A11" s="2" t="s">
        <v>49</v>
      </c>
      <c r="B11" s="26" t="s">
        <v>84</v>
      </c>
      <c r="C11" s="26" t="s">
        <v>50</v>
      </c>
      <c r="D11" s="9" t="s">
        <v>57</v>
      </c>
      <c r="E11" s="5">
        <v>4</v>
      </c>
      <c r="F11" s="5">
        <v>10</v>
      </c>
      <c r="G11" s="5" t="s">
        <v>30</v>
      </c>
      <c r="H11" s="2" t="s">
        <v>31</v>
      </c>
      <c r="I11" s="29">
        <v>6</v>
      </c>
      <c r="J11" s="29">
        <v>6</v>
      </c>
      <c r="K11" s="29">
        <v>2</v>
      </c>
      <c r="L11" s="29">
        <v>4</v>
      </c>
      <c r="M11" s="29">
        <v>10</v>
      </c>
      <c r="N11" s="29">
        <v>6</v>
      </c>
      <c r="O11" s="29">
        <v>4</v>
      </c>
      <c r="P11" s="29">
        <v>0</v>
      </c>
      <c r="Q11" s="29">
        <v>0</v>
      </c>
      <c r="R11" s="21">
        <f t="shared" si="2"/>
        <v>38</v>
      </c>
      <c r="S11" s="7">
        <f t="shared" si="1"/>
        <v>0.44186046511627908</v>
      </c>
      <c r="T11" s="30" t="s">
        <v>81</v>
      </c>
    </row>
    <row r="12" spans="1:20" ht="15.75" customHeight="1" x14ac:dyDescent="0.25">
      <c r="A12" s="2" t="s">
        <v>51</v>
      </c>
      <c r="B12" s="3" t="s">
        <v>52</v>
      </c>
      <c r="C12" s="3" t="s">
        <v>53</v>
      </c>
      <c r="D12" s="9" t="s">
        <v>57</v>
      </c>
      <c r="E12" s="5">
        <v>7</v>
      </c>
      <c r="F12" s="5">
        <v>10</v>
      </c>
      <c r="G12" s="5" t="s">
        <v>30</v>
      </c>
      <c r="H12" s="2" t="s">
        <v>31</v>
      </c>
      <c r="I12" s="6">
        <v>4</v>
      </c>
      <c r="J12" s="6">
        <v>11</v>
      </c>
      <c r="K12" s="6">
        <v>0</v>
      </c>
      <c r="L12" s="6">
        <v>4</v>
      </c>
      <c r="M12" s="6">
        <v>11</v>
      </c>
      <c r="N12" s="6">
        <v>3</v>
      </c>
      <c r="O12" s="6">
        <v>2</v>
      </c>
      <c r="P12" s="6">
        <v>0</v>
      </c>
      <c r="Q12" s="6">
        <v>3</v>
      </c>
      <c r="R12" s="21">
        <f t="shared" si="2"/>
        <v>38</v>
      </c>
      <c r="S12" s="7">
        <f t="shared" si="1"/>
        <v>0.44186046511627908</v>
      </c>
      <c r="T12" s="30" t="s">
        <v>81</v>
      </c>
    </row>
    <row r="13" spans="1:20" ht="16.5" customHeight="1" x14ac:dyDescent="0.25">
      <c r="A13" s="2" t="s">
        <v>54</v>
      </c>
      <c r="B13" s="3" t="s">
        <v>55</v>
      </c>
      <c r="C13" s="3" t="s">
        <v>56</v>
      </c>
      <c r="D13" s="9" t="s">
        <v>57</v>
      </c>
      <c r="E13" s="5">
        <v>10</v>
      </c>
      <c r="F13" s="5">
        <v>10</v>
      </c>
      <c r="G13" s="5" t="s">
        <v>30</v>
      </c>
      <c r="H13" s="2" t="s">
        <v>31</v>
      </c>
      <c r="I13" s="6">
        <v>6</v>
      </c>
      <c r="J13" s="6">
        <v>7</v>
      </c>
      <c r="K13" s="6">
        <v>2</v>
      </c>
      <c r="L13" s="6">
        <v>4</v>
      </c>
      <c r="M13" s="6">
        <v>10</v>
      </c>
      <c r="N13" s="6">
        <v>3</v>
      </c>
      <c r="O13" s="6">
        <v>4</v>
      </c>
      <c r="P13" s="6">
        <v>0</v>
      </c>
      <c r="Q13" s="6">
        <v>0</v>
      </c>
      <c r="R13" s="21">
        <f t="shared" si="2"/>
        <v>36</v>
      </c>
      <c r="S13" s="7">
        <f t="shared" si="1"/>
        <v>0.41860465116279072</v>
      </c>
      <c r="T13" s="30" t="s">
        <v>81</v>
      </c>
    </row>
    <row r="14" spans="1:20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2"/>
        <v>0</v>
      </c>
      <c r="S14" s="7">
        <f t="shared" si="1"/>
        <v>0</v>
      </c>
      <c r="T14" s="8"/>
    </row>
    <row r="15" spans="1:20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1"/>
        <v>0</v>
      </c>
      <c r="T33" s="8"/>
    </row>
  </sheetData>
  <mergeCells count="2">
    <mergeCell ref="A1:T1"/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90" zoomScaleNormal="90" workbookViewId="0">
      <selection sqref="A1:T1"/>
    </sheetView>
  </sheetViews>
  <sheetFormatPr defaultRowHeight="15" x14ac:dyDescent="0.25"/>
  <cols>
    <col min="1" max="1" width="12.42578125" customWidth="1"/>
    <col min="2" max="2" width="13" customWidth="1"/>
    <col min="3" max="3" width="12" bestFit="1" customWidth="1"/>
    <col min="4" max="4" width="11.140625" bestFit="1" customWidth="1"/>
    <col min="5" max="5" width="8.42578125" bestFit="1" customWidth="1"/>
    <col min="8" max="8" width="32.140625" customWidth="1"/>
    <col min="20" max="20" width="12.85546875" bestFit="1" customWidth="1"/>
  </cols>
  <sheetData>
    <row r="1" spans="1:20" ht="23.25" x14ac:dyDescent="0.25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20</v>
      </c>
      <c r="Q2" s="23" t="s">
        <v>21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38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5">
      <c r="A4" s="2" t="s">
        <v>61</v>
      </c>
      <c r="B4" s="2" t="s">
        <v>36</v>
      </c>
      <c r="C4" s="2" t="s">
        <v>62</v>
      </c>
      <c r="D4" s="9" t="s">
        <v>57</v>
      </c>
      <c r="E4" s="5">
        <v>2</v>
      </c>
      <c r="F4" s="5">
        <v>11</v>
      </c>
      <c r="G4" s="5" t="s">
        <v>30</v>
      </c>
      <c r="H4" s="2" t="s">
        <v>31</v>
      </c>
      <c r="I4" s="36">
        <v>9</v>
      </c>
      <c r="J4" s="36">
        <v>15</v>
      </c>
      <c r="K4" s="36">
        <v>4</v>
      </c>
      <c r="L4" s="36">
        <v>4</v>
      </c>
      <c r="M4" s="36">
        <v>11</v>
      </c>
      <c r="N4" s="36">
        <v>3</v>
      </c>
      <c r="O4" s="36">
        <v>0</v>
      </c>
      <c r="P4" s="36">
        <v>22</v>
      </c>
      <c r="Q4" s="36">
        <v>3</v>
      </c>
      <c r="R4" s="21">
        <f t="shared" ref="R4:R33" si="0">SUM(I4:Q4)</f>
        <v>71</v>
      </c>
      <c r="S4" s="7">
        <f t="shared" ref="S4:S33" si="1">R4/86</f>
        <v>0.82558139534883723</v>
      </c>
      <c r="T4" s="8" t="s">
        <v>75</v>
      </c>
    </row>
    <row r="5" spans="1:20" x14ac:dyDescent="0.25">
      <c r="A5" s="24" t="s">
        <v>76</v>
      </c>
      <c r="B5" s="25" t="s">
        <v>44</v>
      </c>
      <c r="C5" s="25" t="s">
        <v>29</v>
      </c>
      <c r="D5" s="9" t="s">
        <v>57</v>
      </c>
      <c r="E5" s="5">
        <v>4</v>
      </c>
      <c r="F5" s="5">
        <v>11</v>
      </c>
      <c r="G5" s="5" t="s">
        <v>30</v>
      </c>
      <c r="H5" s="2" t="s">
        <v>31</v>
      </c>
      <c r="I5" s="36">
        <v>9</v>
      </c>
      <c r="J5" s="36">
        <v>12</v>
      </c>
      <c r="K5" s="36">
        <v>4</v>
      </c>
      <c r="L5" s="36">
        <v>8</v>
      </c>
      <c r="M5" s="36">
        <v>12</v>
      </c>
      <c r="N5" s="36">
        <v>3</v>
      </c>
      <c r="O5" s="36">
        <v>2</v>
      </c>
      <c r="P5" s="36">
        <v>0</v>
      </c>
      <c r="Q5" s="36">
        <v>3</v>
      </c>
      <c r="R5" s="21">
        <f t="shared" si="0"/>
        <v>53</v>
      </c>
      <c r="S5" s="7">
        <f t="shared" si="1"/>
        <v>0.61627906976744184</v>
      </c>
      <c r="T5" s="8" t="s">
        <v>77</v>
      </c>
    </row>
    <row r="6" spans="1:20" x14ac:dyDescent="0.25">
      <c r="A6" s="2" t="s">
        <v>63</v>
      </c>
      <c r="B6" s="3" t="s">
        <v>64</v>
      </c>
      <c r="C6" s="3" t="s">
        <v>50</v>
      </c>
      <c r="D6" s="9" t="s">
        <v>57</v>
      </c>
      <c r="E6" s="5">
        <v>3</v>
      </c>
      <c r="F6" s="5">
        <v>11</v>
      </c>
      <c r="G6" s="5" t="s">
        <v>30</v>
      </c>
      <c r="H6" s="2" t="s">
        <v>31</v>
      </c>
      <c r="I6" s="35">
        <v>3</v>
      </c>
      <c r="J6" s="35">
        <v>6</v>
      </c>
      <c r="K6" s="35">
        <v>3</v>
      </c>
      <c r="L6" s="35">
        <v>4</v>
      </c>
      <c r="M6" s="35">
        <v>16</v>
      </c>
      <c r="N6" s="35">
        <v>6</v>
      </c>
      <c r="O6" s="35">
        <v>0</v>
      </c>
      <c r="P6" s="35">
        <v>1</v>
      </c>
      <c r="Q6" s="35">
        <v>3</v>
      </c>
      <c r="R6" s="21">
        <f t="shared" si="0"/>
        <v>42</v>
      </c>
      <c r="S6" s="7">
        <f t="shared" si="1"/>
        <v>0.48837209302325579</v>
      </c>
      <c r="T6" s="8" t="s">
        <v>81</v>
      </c>
    </row>
    <row r="7" spans="1:20" x14ac:dyDescent="0.25">
      <c r="A7" s="2" t="s">
        <v>65</v>
      </c>
      <c r="B7" s="3" t="s">
        <v>66</v>
      </c>
      <c r="C7" s="3" t="s">
        <v>50</v>
      </c>
      <c r="D7" s="9" t="s">
        <v>57</v>
      </c>
      <c r="E7" s="5">
        <v>6</v>
      </c>
      <c r="F7" s="5">
        <v>11</v>
      </c>
      <c r="G7" s="5" t="s">
        <v>30</v>
      </c>
      <c r="H7" s="2" t="s">
        <v>31</v>
      </c>
      <c r="I7" s="36">
        <v>4</v>
      </c>
      <c r="J7" s="36">
        <v>9</v>
      </c>
      <c r="K7" s="36">
        <v>3</v>
      </c>
      <c r="L7" s="36">
        <v>4</v>
      </c>
      <c r="M7" s="36">
        <v>14</v>
      </c>
      <c r="N7" s="36">
        <v>3</v>
      </c>
      <c r="O7" s="36">
        <v>2</v>
      </c>
      <c r="P7" s="36">
        <v>0</v>
      </c>
      <c r="Q7" s="36">
        <v>3</v>
      </c>
      <c r="R7" s="21">
        <f t="shared" si="0"/>
        <v>42</v>
      </c>
      <c r="S7" s="7">
        <f t="shared" si="1"/>
        <v>0.48837209302325579</v>
      </c>
      <c r="T7" s="8" t="s">
        <v>81</v>
      </c>
    </row>
    <row r="8" spans="1:20" x14ac:dyDescent="0.25">
      <c r="A8" s="2" t="s">
        <v>67</v>
      </c>
      <c r="B8" s="3" t="s">
        <v>68</v>
      </c>
      <c r="C8" s="3" t="s">
        <v>60</v>
      </c>
      <c r="D8" s="9" t="s">
        <v>57</v>
      </c>
      <c r="E8" s="5">
        <v>7</v>
      </c>
      <c r="F8" s="5">
        <v>11</v>
      </c>
      <c r="G8" s="5" t="s">
        <v>30</v>
      </c>
      <c r="H8" s="2" t="s">
        <v>31</v>
      </c>
      <c r="I8" s="35">
        <v>3</v>
      </c>
      <c r="J8" s="35">
        <v>6</v>
      </c>
      <c r="K8" s="35">
        <v>3</v>
      </c>
      <c r="L8" s="35">
        <v>4</v>
      </c>
      <c r="M8" s="35">
        <v>16</v>
      </c>
      <c r="N8" s="35">
        <v>6</v>
      </c>
      <c r="O8" s="35">
        <v>0</v>
      </c>
      <c r="P8" s="35">
        <v>1</v>
      </c>
      <c r="Q8" s="35">
        <v>3</v>
      </c>
      <c r="R8" s="21">
        <f t="shared" si="0"/>
        <v>42</v>
      </c>
      <c r="S8" s="7">
        <f t="shared" si="1"/>
        <v>0.48837209302325579</v>
      </c>
      <c r="T8" s="8" t="s">
        <v>81</v>
      </c>
    </row>
    <row r="9" spans="1:20" x14ac:dyDescent="0.25">
      <c r="A9" s="2" t="s">
        <v>69</v>
      </c>
      <c r="B9" s="10" t="s">
        <v>70</v>
      </c>
      <c r="C9" s="10" t="s">
        <v>48</v>
      </c>
      <c r="D9" s="9" t="s">
        <v>57</v>
      </c>
      <c r="E9" s="5">
        <v>8</v>
      </c>
      <c r="F9" s="5">
        <v>11</v>
      </c>
      <c r="G9" s="5" t="s">
        <v>30</v>
      </c>
      <c r="H9" s="2" t="s">
        <v>31</v>
      </c>
      <c r="I9" s="36">
        <v>5</v>
      </c>
      <c r="J9" s="36">
        <v>9</v>
      </c>
      <c r="K9" s="36">
        <v>2</v>
      </c>
      <c r="L9" s="36">
        <v>6</v>
      </c>
      <c r="M9" s="36">
        <v>12</v>
      </c>
      <c r="N9" s="36">
        <v>3</v>
      </c>
      <c r="O9" s="36">
        <v>2</v>
      </c>
      <c r="P9" s="36">
        <v>0</v>
      </c>
      <c r="Q9" s="36">
        <v>3</v>
      </c>
      <c r="R9" s="21">
        <f t="shared" si="0"/>
        <v>42</v>
      </c>
      <c r="S9" s="7">
        <f t="shared" si="1"/>
        <v>0.48837209302325579</v>
      </c>
      <c r="T9" s="8" t="s">
        <v>81</v>
      </c>
    </row>
    <row r="10" spans="1:20" x14ac:dyDescent="0.25">
      <c r="A10" s="2" t="s">
        <v>58</v>
      </c>
      <c r="B10" s="2" t="s">
        <v>59</v>
      </c>
      <c r="C10" s="2" t="s">
        <v>60</v>
      </c>
      <c r="D10" s="9" t="s">
        <v>57</v>
      </c>
      <c r="E10" s="5">
        <v>1</v>
      </c>
      <c r="F10" s="5">
        <v>11</v>
      </c>
      <c r="G10" s="5" t="s">
        <v>30</v>
      </c>
      <c r="H10" s="2" t="s">
        <v>31</v>
      </c>
      <c r="I10" s="35">
        <v>3</v>
      </c>
      <c r="J10" s="35">
        <v>6</v>
      </c>
      <c r="K10" s="35">
        <v>3</v>
      </c>
      <c r="L10" s="35">
        <v>4</v>
      </c>
      <c r="M10" s="35">
        <v>16</v>
      </c>
      <c r="N10" s="35">
        <v>6</v>
      </c>
      <c r="O10" s="35">
        <v>0</v>
      </c>
      <c r="P10" s="35">
        <v>1</v>
      </c>
      <c r="Q10" s="35">
        <v>3</v>
      </c>
      <c r="R10" s="21">
        <f t="shared" si="0"/>
        <v>42</v>
      </c>
      <c r="S10" s="7">
        <f t="shared" si="1"/>
        <v>0.48837209302325579</v>
      </c>
      <c r="T10" s="8" t="s">
        <v>81</v>
      </c>
    </row>
    <row r="11" spans="1:20" x14ac:dyDescent="0.25">
      <c r="A11" s="2" t="s">
        <v>71</v>
      </c>
      <c r="B11" s="2" t="s">
        <v>36</v>
      </c>
      <c r="C11" s="2" t="s">
        <v>29</v>
      </c>
      <c r="D11" s="9" t="s">
        <v>57</v>
      </c>
      <c r="E11" s="5">
        <v>9</v>
      </c>
      <c r="F11" s="5">
        <v>11</v>
      </c>
      <c r="G11" s="5" t="s">
        <v>30</v>
      </c>
      <c r="H11" s="2" t="s">
        <v>31</v>
      </c>
      <c r="I11" s="36">
        <v>6</v>
      </c>
      <c r="J11" s="36">
        <v>6</v>
      </c>
      <c r="K11" s="36">
        <v>2</v>
      </c>
      <c r="L11" s="36">
        <v>4</v>
      </c>
      <c r="M11" s="36">
        <v>10</v>
      </c>
      <c r="N11" s="36">
        <v>9</v>
      </c>
      <c r="O11" s="36">
        <v>4</v>
      </c>
      <c r="P11" s="36">
        <v>0</v>
      </c>
      <c r="Q11" s="36">
        <v>0</v>
      </c>
      <c r="R11" s="21">
        <f t="shared" si="0"/>
        <v>41</v>
      </c>
      <c r="S11" s="7">
        <f t="shared" si="1"/>
        <v>0.47674418604651164</v>
      </c>
      <c r="T11" s="8" t="s">
        <v>81</v>
      </c>
    </row>
    <row r="12" spans="1:20" x14ac:dyDescent="0.25">
      <c r="A12" s="2" t="s">
        <v>72</v>
      </c>
      <c r="B12" s="3" t="s">
        <v>73</v>
      </c>
      <c r="C12" s="3" t="s">
        <v>56</v>
      </c>
      <c r="D12" s="9" t="s">
        <v>57</v>
      </c>
      <c r="E12" s="5">
        <v>10</v>
      </c>
      <c r="F12" s="5">
        <v>11</v>
      </c>
      <c r="G12" s="5" t="s">
        <v>30</v>
      </c>
      <c r="H12" s="2" t="s">
        <v>31</v>
      </c>
      <c r="I12" s="35">
        <v>8</v>
      </c>
      <c r="J12" s="35">
        <v>8</v>
      </c>
      <c r="K12" s="35">
        <v>4</v>
      </c>
      <c r="L12" s="35">
        <v>2</v>
      </c>
      <c r="M12" s="35">
        <v>13</v>
      </c>
      <c r="N12" s="35">
        <v>3</v>
      </c>
      <c r="O12" s="35">
        <v>0</v>
      </c>
      <c r="P12" s="35">
        <v>0</v>
      </c>
      <c r="Q12" s="35">
        <v>3</v>
      </c>
      <c r="R12" s="21">
        <f t="shared" si="0"/>
        <v>41</v>
      </c>
      <c r="S12" s="7">
        <f t="shared" si="1"/>
        <v>0.47674418604651164</v>
      </c>
      <c r="T12" s="8" t="s">
        <v>81</v>
      </c>
    </row>
    <row r="13" spans="1:20" x14ac:dyDescent="0.25">
      <c r="A13" s="24" t="s">
        <v>78</v>
      </c>
      <c r="B13" s="25" t="s">
        <v>79</v>
      </c>
      <c r="C13" s="25" t="s">
        <v>80</v>
      </c>
      <c r="D13" s="9" t="s">
        <v>57</v>
      </c>
      <c r="E13" s="5">
        <v>5</v>
      </c>
      <c r="F13" s="5">
        <v>11</v>
      </c>
      <c r="G13" s="5" t="s">
        <v>30</v>
      </c>
      <c r="H13" s="2" t="s">
        <v>31</v>
      </c>
      <c r="I13" s="36">
        <v>6</v>
      </c>
      <c r="J13" s="36">
        <v>7</v>
      </c>
      <c r="K13" s="36">
        <v>2</v>
      </c>
      <c r="L13" s="36">
        <v>4</v>
      </c>
      <c r="M13" s="36">
        <v>10</v>
      </c>
      <c r="N13" s="36">
        <v>3</v>
      </c>
      <c r="O13" s="36">
        <v>4</v>
      </c>
      <c r="P13" s="36">
        <v>0</v>
      </c>
      <c r="Q13" s="36">
        <v>0</v>
      </c>
      <c r="R13" s="21">
        <f t="shared" si="0"/>
        <v>36</v>
      </c>
      <c r="S13" s="7">
        <f t="shared" si="1"/>
        <v>0.41860465116279072</v>
      </c>
      <c r="T13" s="8" t="s">
        <v>81</v>
      </c>
    </row>
    <row r="14" spans="1:20" x14ac:dyDescent="0.25">
      <c r="A14" s="34" t="s">
        <v>82</v>
      </c>
      <c r="B14" s="27" t="s">
        <v>83</v>
      </c>
      <c r="C14" s="27" t="s">
        <v>80</v>
      </c>
      <c r="D14" s="31" t="s">
        <v>57</v>
      </c>
      <c r="E14" s="31">
        <v>11</v>
      </c>
      <c r="F14" s="31">
        <v>11</v>
      </c>
      <c r="G14" s="28" t="s">
        <v>30</v>
      </c>
      <c r="H14" s="26" t="s">
        <v>31</v>
      </c>
      <c r="I14" s="35">
        <v>5</v>
      </c>
      <c r="J14" s="35">
        <v>5</v>
      </c>
      <c r="K14" s="35">
        <v>4</v>
      </c>
      <c r="L14" s="35">
        <v>4</v>
      </c>
      <c r="M14" s="35">
        <v>10</v>
      </c>
      <c r="N14" s="35">
        <v>3</v>
      </c>
      <c r="O14" s="35">
        <v>4</v>
      </c>
      <c r="P14" s="35">
        <v>1</v>
      </c>
      <c r="Q14" s="35">
        <v>0</v>
      </c>
      <c r="R14" s="21">
        <f t="shared" si="0"/>
        <v>36</v>
      </c>
      <c r="S14" s="7">
        <f t="shared" si="1"/>
        <v>0.41860465116279072</v>
      </c>
      <c r="T14" s="8" t="s">
        <v>81</v>
      </c>
    </row>
    <row r="15" spans="1:20" x14ac:dyDescent="0.25">
      <c r="A15" s="2"/>
      <c r="B15" s="2"/>
      <c r="C15" s="2"/>
      <c r="D15" s="9"/>
      <c r="E15" s="5"/>
      <c r="F15" s="5"/>
      <c r="G15" s="5"/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21">
        <f t="shared" si="0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mergeCells count="2">
    <mergeCell ref="A1:T1"/>
    <mergeCell ref="A3:T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2022-10-13T12:30:10Z</dcterms:modified>
</cp:coreProperties>
</file>