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J99" i="28" l="1"/>
  <c r="I99" i="28"/>
  <c r="I98" i="28"/>
  <c r="J98" i="28" s="1"/>
  <c r="J97" i="28"/>
  <c r="I97" i="28"/>
  <c r="I96" i="28"/>
  <c r="J96" i="28" s="1"/>
  <c r="J95" i="28"/>
  <c r="I95" i="28"/>
  <c r="I94" i="28"/>
  <c r="J94" i="28" s="1"/>
  <c r="J93" i="28"/>
  <c r="I93" i="28"/>
  <c r="I92" i="28"/>
  <c r="J92" i="28" s="1"/>
  <c r="J91" i="28"/>
  <c r="I91" i="28"/>
  <c r="I90" i="28"/>
  <c r="J90" i="28" s="1"/>
  <c r="J89" i="28"/>
  <c r="I89" i="28"/>
  <c r="I88" i="28"/>
  <c r="J88" i="28" s="1"/>
  <c r="J87" i="28"/>
  <c r="I87" i="28"/>
  <c r="I86" i="28"/>
  <c r="J86" i="28" s="1"/>
  <c r="J85" i="28"/>
  <c r="I85" i="28"/>
  <c r="I84" i="28"/>
  <c r="J84" i="28" s="1"/>
  <c r="J83" i="28"/>
  <c r="I83" i="28"/>
  <c r="I82" i="28"/>
  <c r="J82" i="28" s="1"/>
  <c r="J81" i="28"/>
  <c r="I81" i="28"/>
  <c r="I80" i="28"/>
  <c r="J80" i="28" s="1"/>
  <c r="J79" i="28"/>
  <c r="I79" i="28"/>
  <c r="I78" i="28"/>
  <c r="J78" i="28" s="1"/>
  <c r="J77" i="28"/>
  <c r="I77" i="28"/>
  <c r="I76" i="28"/>
  <c r="J76" i="28" s="1"/>
  <c r="J75" i="28"/>
  <c r="I75" i="28"/>
  <c r="I74" i="28"/>
  <c r="J74" i="28" s="1"/>
  <c r="J73" i="28"/>
  <c r="I73" i="28"/>
  <c r="I72" i="28"/>
  <c r="J72" i="28" s="1"/>
  <c r="J71" i="28"/>
  <c r="I71" i="28"/>
  <c r="I70" i="28"/>
  <c r="J70" i="28" s="1"/>
  <c r="J69" i="28"/>
  <c r="I69" i="28"/>
  <c r="I68" i="28"/>
  <c r="J68" i="28" s="1"/>
  <c r="J67" i="28"/>
  <c r="I67" i="28"/>
  <c r="I66" i="28"/>
  <c r="J66" i="28" s="1"/>
  <c r="J65" i="28"/>
  <c r="I65" i="28"/>
  <c r="I64" i="28"/>
  <c r="J64" i="28" s="1"/>
  <c r="J63" i="28"/>
  <c r="I63" i="28"/>
  <c r="I62" i="28"/>
  <c r="J62" i="28" s="1"/>
  <c r="J61" i="28"/>
  <c r="I61" i="28"/>
  <c r="I60" i="28"/>
  <c r="J60" i="28" s="1"/>
  <c r="J59" i="28"/>
  <c r="I59" i="28"/>
  <c r="I58" i="28"/>
  <c r="J58" i="28" s="1"/>
  <c r="J57" i="28"/>
  <c r="I57" i="28"/>
  <c r="I56" i="28"/>
  <c r="J56" i="28" s="1"/>
  <c r="J55" i="28"/>
  <c r="I55" i="28"/>
  <c r="I54" i="28"/>
  <c r="J54" i="28" s="1"/>
  <c r="J53" i="28"/>
  <c r="I53" i="28"/>
  <c r="I52" i="28"/>
  <c r="J52" i="28" s="1"/>
  <c r="J51" i="28"/>
  <c r="I51" i="28"/>
  <c r="I50" i="28"/>
  <c r="J50" i="28" s="1"/>
  <c r="J49" i="28"/>
  <c r="I49" i="28"/>
  <c r="I48" i="28"/>
  <c r="J48" i="28" s="1"/>
  <c r="J47" i="28"/>
  <c r="I47" i="28"/>
  <c r="I46" i="28"/>
  <c r="J46" i="28" s="1"/>
  <c r="J45" i="28"/>
  <c r="I45" i="28"/>
  <c r="I44" i="28"/>
  <c r="J44" i="28" s="1"/>
  <c r="J43" i="28"/>
  <c r="I43" i="28"/>
  <c r="I42" i="28"/>
  <c r="J42" i="28" s="1"/>
  <c r="J41" i="28"/>
  <c r="I41" i="28"/>
  <c r="I40" i="28"/>
  <c r="J40" i="28" s="1"/>
  <c r="J39" i="28"/>
  <c r="I39" i="28"/>
  <c r="I38" i="28"/>
  <c r="J38" i="28" s="1"/>
  <c r="J37" i="28"/>
  <c r="I37" i="28"/>
  <c r="I36" i="28"/>
  <c r="J36" i="28" s="1"/>
  <c r="J35" i="28"/>
  <c r="I35" i="28"/>
  <c r="I34" i="28"/>
  <c r="J34" i="28" s="1"/>
  <c r="J33" i="28"/>
  <c r="I33" i="28"/>
  <c r="I32" i="28"/>
  <c r="J32" i="28" s="1"/>
  <c r="J31" i="28"/>
  <c r="I31" i="28"/>
  <c r="I30" i="28"/>
  <c r="J30" i="28" s="1"/>
  <c r="J29" i="28"/>
  <c r="I29" i="28"/>
  <c r="I28" i="28"/>
  <c r="J28" i="28" s="1"/>
  <c r="J27" i="28"/>
  <c r="I27" i="28"/>
  <c r="I26" i="28"/>
  <c r="J26" i="28" s="1"/>
  <c r="J25" i="28"/>
  <c r="I25" i="28"/>
  <c r="I24" i="28"/>
  <c r="J24" i="28" s="1"/>
  <c r="I23" i="28"/>
  <c r="J23" i="28" s="1"/>
  <c r="I22" i="28"/>
  <c r="J22" i="28" s="1"/>
  <c r="J21" i="28"/>
  <c r="I21" i="28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J95" i="27"/>
  <c r="I95" i="27"/>
  <c r="I94" i="27"/>
  <c r="J94" i="27" s="1"/>
  <c r="I93" i="27"/>
  <c r="J93" i="27" s="1"/>
  <c r="I92" i="27"/>
  <c r="J92" i="27" s="1"/>
  <c r="J91" i="27"/>
  <c r="I91" i="27"/>
  <c r="I90" i="27"/>
  <c r="J90" i="27" s="1"/>
  <c r="I89" i="27"/>
  <c r="J89" i="27" s="1"/>
  <c r="I88" i="27"/>
  <c r="J88" i="27" s="1"/>
  <c r="J87" i="27"/>
  <c r="I87" i="27"/>
  <c r="I86" i="27"/>
  <c r="J86" i="27" s="1"/>
  <c r="J85" i="27"/>
  <c r="I85" i="27"/>
  <c r="I84" i="27"/>
  <c r="J84" i="27" s="1"/>
  <c r="J83" i="27"/>
  <c r="I83" i="27"/>
  <c r="I82" i="27"/>
  <c r="J82" i="27" s="1"/>
  <c r="I81" i="27"/>
  <c r="J81" i="27" s="1"/>
  <c r="I80" i="27"/>
  <c r="J80" i="27" s="1"/>
  <c r="J79" i="27"/>
  <c r="I79" i="27"/>
  <c r="I78" i="27"/>
  <c r="J78" i="27" s="1"/>
  <c r="J77" i="27"/>
  <c r="I77" i="27"/>
  <c r="I76" i="27"/>
  <c r="J76" i="27" s="1"/>
  <c r="J75" i="27"/>
  <c r="I75" i="27"/>
  <c r="I74" i="27"/>
  <c r="J74" i="27" s="1"/>
  <c r="I73" i="27"/>
  <c r="J73" i="27" s="1"/>
  <c r="I72" i="27"/>
  <c r="J72" i="27" s="1"/>
  <c r="J71" i="27"/>
  <c r="I71" i="27"/>
  <c r="I70" i="27"/>
  <c r="J70" i="27" s="1"/>
  <c r="J69" i="27"/>
  <c r="I69" i="27"/>
  <c r="I68" i="27"/>
  <c r="J68" i="27" s="1"/>
  <c r="J67" i="27"/>
  <c r="I67" i="27"/>
  <c r="I66" i="27"/>
  <c r="J66" i="27" s="1"/>
  <c r="I65" i="27"/>
  <c r="J65" i="27" s="1"/>
  <c r="I64" i="27"/>
  <c r="J64" i="27" s="1"/>
  <c r="J63" i="27"/>
  <c r="I63" i="27"/>
  <c r="I62" i="27"/>
  <c r="J62" i="27" s="1"/>
  <c r="J61" i="27"/>
  <c r="I61" i="27"/>
  <c r="I60" i="27"/>
  <c r="J60" i="27" s="1"/>
  <c r="I59" i="27"/>
  <c r="J59" i="27" s="1"/>
  <c r="I58" i="27"/>
  <c r="J58" i="27" s="1"/>
  <c r="J57" i="27"/>
  <c r="I57" i="27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99" i="23"/>
  <c r="K99" i="23" s="1"/>
  <c r="J98" i="23"/>
  <c r="K98" i="23" s="1"/>
  <c r="J97" i="23"/>
  <c r="K97" i="23" s="1"/>
  <c r="J96" i="23"/>
  <c r="K96" i="23" s="1"/>
  <c r="J95" i="23"/>
  <c r="K95" i="23" s="1"/>
  <c r="J94" i="23"/>
  <c r="K94" i="23" s="1"/>
  <c r="J93" i="23"/>
  <c r="K93" i="23" s="1"/>
  <c r="J92" i="23"/>
  <c r="K92" i="23" s="1"/>
  <c r="J91" i="23"/>
  <c r="K91" i="23" s="1"/>
  <c r="J90" i="23"/>
  <c r="K90" i="23" s="1"/>
  <c r="J89" i="23"/>
  <c r="K89" i="23" s="1"/>
  <c r="J88" i="23"/>
  <c r="K88" i="23" s="1"/>
  <c r="J87" i="23"/>
  <c r="K87" i="23" s="1"/>
  <c r="J86" i="23"/>
  <c r="K86" i="23" s="1"/>
  <c r="J85" i="23"/>
  <c r="K85" i="23" s="1"/>
  <c r="J84" i="23"/>
  <c r="K84" i="23" s="1"/>
  <c r="J83" i="23"/>
  <c r="K83" i="23" s="1"/>
  <c r="J82" i="23"/>
  <c r="K82" i="23" s="1"/>
  <c r="J81" i="23"/>
  <c r="K81" i="23" s="1"/>
  <c r="J80" i="23"/>
  <c r="K80" i="23" s="1"/>
  <c r="J79" i="23"/>
  <c r="K79" i="23" s="1"/>
  <c r="J78" i="23"/>
  <c r="K78" i="23" s="1"/>
  <c r="J77" i="23"/>
  <c r="K77" i="23" s="1"/>
  <c r="J76" i="23"/>
  <c r="K76" i="23" s="1"/>
  <c r="J75" i="23"/>
  <c r="K75" i="23" s="1"/>
  <c r="J74" i="23"/>
  <c r="K74" i="23" s="1"/>
  <c r="J73" i="23"/>
  <c r="K73" i="23" s="1"/>
  <c r="J72" i="23"/>
  <c r="K72" i="23" s="1"/>
  <c r="J71" i="23"/>
  <c r="K71" i="23" s="1"/>
  <c r="J70" i="23"/>
  <c r="K70" i="23" s="1"/>
  <c r="J69" i="23"/>
  <c r="K69" i="23" s="1"/>
  <c r="J68" i="23"/>
  <c r="K68" i="23" s="1"/>
  <c r="J67" i="23"/>
  <c r="K67" i="23" s="1"/>
  <c r="J66" i="23"/>
  <c r="K66" i="23" s="1"/>
  <c r="J65" i="23"/>
  <c r="K65" i="23" s="1"/>
  <c r="J64" i="23"/>
  <c r="K64" i="23" s="1"/>
  <c r="J63" i="23"/>
  <c r="K63" i="23" s="1"/>
  <c r="J62" i="23"/>
  <c r="K62" i="23" s="1"/>
  <c r="J61" i="23"/>
  <c r="K61" i="23" s="1"/>
  <c r="J60" i="23"/>
  <c r="K60" i="23" s="1"/>
  <c r="J59" i="23"/>
  <c r="K59" i="23" s="1"/>
  <c r="J58" i="23"/>
  <c r="K58" i="23" s="1"/>
  <c r="J57" i="23"/>
  <c r="K57" i="23" s="1"/>
  <c r="J56" i="23"/>
  <c r="K56" i="23" s="1"/>
  <c r="J55" i="23"/>
  <c r="K55" i="23" s="1"/>
  <c r="J54" i="23"/>
  <c r="K54" i="23" s="1"/>
  <c r="J53" i="23"/>
  <c r="K53" i="23" s="1"/>
  <c r="J52" i="23"/>
  <c r="K52" i="23" s="1"/>
  <c r="J51" i="23"/>
  <c r="K51" i="23" s="1"/>
  <c r="J50" i="23"/>
  <c r="K50" i="23" s="1"/>
  <c r="J49" i="23"/>
  <c r="K49" i="23" s="1"/>
  <c r="J48" i="23"/>
  <c r="K48" i="23" s="1"/>
  <c r="J47" i="23"/>
  <c r="K47" i="23" s="1"/>
  <c r="J46" i="23"/>
  <c r="K46" i="23" s="1"/>
  <c r="J45" i="23"/>
  <c r="K45" i="23" s="1"/>
  <c r="J44" i="23"/>
  <c r="K44" i="23" s="1"/>
  <c r="J43" i="23"/>
  <c r="K43" i="23" s="1"/>
  <c r="J42" i="23"/>
  <c r="K42" i="23" s="1"/>
  <c r="J41" i="23"/>
  <c r="K41" i="23" s="1"/>
  <c r="J40" i="23"/>
  <c r="K40" i="23" s="1"/>
  <c r="J39" i="23"/>
  <c r="K39" i="23" s="1"/>
  <c r="J38" i="23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K6" i="23" s="1"/>
  <c r="J5" i="23"/>
  <c r="K5" i="23" s="1"/>
  <c r="J4" i="23"/>
  <c r="K4" i="23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<sst xmlns="http://schemas.openxmlformats.org/spreadsheetml/2006/main" count="306" uniqueCount="82">
  <si>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</si>
  <si>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</si>
  <si>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</si>
  <si>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</si>
  <si>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</si>
  <si>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</si>
  <si>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</si>
  <si>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</si>
  <si>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</si>
  <si>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</si>
  <si>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</si>
  <si>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</si>
  <si>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</si>
  <si>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</si>
  <si>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</si>
  <si>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7 класс</t>
  </si>
  <si>
    <t>8 класс</t>
  </si>
  <si>
    <t>9 класс</t>
  </si>
  <si>
    <t>10 класс</t>
  </si>
  <si>
    <t>11 класс</t>
  </si>
  <si>
    <t>Харапонова Анастасия Максимовна</t>
  </si>
  <si>
    <t>Т1</t>
  </si>
  <si>
    <t>5б</t>
  </si>
  <si>
    <t>МОУ СОШ № 42</t>
  </si>
  <si>
    <t>Гурина Лариса Михайловна</t>
  </si>
  <si>
    <t>Макарова Анна Андреевна</t>
  </si>
  <si>
    <t>Т6</t>
  </si>
  <si>
    <t>5а</t>
  </si>
  <si>
    <t>Градобоева Варвара Артемовна</t>
  </si>
  <si>
    <t>Т2</t>
  </si>
  <si>
    <t>Краснова Владислава Владимировна</t>
  </si>
  <si>
    <t>Т4</t>
  </si>
  <si>
    <t>Черепок Варвара Ильинична</t>
  </si>
  <si>
    <t>Т3</t>
  </si>
  <si>
    <t>Лучина Виталина Александровна</t>
  </si>
  <si>
    <t>Т8</t>
  </si>
  <si>
    <t>Панченко Полина Александровна</t>
  </si>
  <si>
    <t>Т5</t>
  </si>
  <si>
    <t>Андрющенко Алёна Даниловна</t>
  </si>
  <si>
    <t>Т7</t>
  </si>
  <si>
    <t>победитель</t>
  </si>
  <si>
    <t xml:space="preserve">Победитель </t>
  </si>
  <si>
    <t>призер</t>
  </si>
  <si>
    <t>участник</t>
  </si>
  <si>
    <t>Тагирова Фатима Фаиг кызы</t>
  </si>
  <si>
    <t>Ткачук Любовь Николаевна</t>
  </si>
  <si>
    <t>Фаренюк Мария Юрьевна</t>
  </si>
  <si>
    <t>Федорович Софья Михайловна</t>
  </si>
  <si>
    <t>Попова Полина Павловна</t>
  </si>
  <si>
    <t>Рзаева Севиндж Валех кызы</t>
  </si>
  <si>
    <t>Туглук Анастасия Александровна</t>
  </si>
  <si>
    <t>Калмуратова Айгерим Кубанычбековна</t>
  </si>
  <si>
    <t>Колесникова Маргарита Дмитриевна</t>
  </si>
  <si>
    <t>6а</t>
  </si>
  <si>
    <t>6б</t>
  </si>
  <si>
    <t>Т9</t>
  </si>
  <si>
    <t>Победитель</t>
  </si>
  <si>
    <t xml:space="preserve">участник </t>
  </si>
  <si>
    <t>Минина Валерия Владимировна</t>
  </si>
  <si>
    <t>Гончаренко Злата Игоревна</t>
  </si>
  <si>
    <t>Кузьмина Алисия Денисовна</t>
  </si>
  <si>
    <t>Кузьмина Таисия Денисовна</t>
  </si>
  <si>
    <t>Прохорова Марина Дмитриевна</t>
  </si>
  <si>
    <t>Рахматуллина Амелия Николаевна</t>
  </si>
  <si>
    <t>Игнатенко Полина Андреевна</t>
  </si>
  <si>
    <t>Коломеец Лейла Дмитриевна</t>
  </si>
  <si>
    <t>Кредшева Таисия Петровна</t>
  </si>
  <si>
    <t>Ларионова Милана максимовна</t>
  </si>
  <si>
    <t>7а</t>
  </si>
  <si>
    <t>7б</t>
  </si>
  <si>
    <t>Т10</t>
  </si>
  <si>
    <t>Кулиш Елена Андреевна</t>
  </si>
  <si>
    <t>Мухамедьярова Виктория Денисовна</t>
  </si>
  <si>
    <t>Блинова Дарья вячеславовна</t>
  </si>
  <si>
    <t>Смыкалова Евгения Николаевна</t>
  </si>
  <si>
    <t>Кришталь Екатерина Дмитриевна</t>
  </si>
  <si>
    <t>Черепина Александра Андреевна</t>
  </si>
  <si>
    <t>Михайлова Эвилина Денисовна</t>
  </si>
  <si>
    <t>Купцова Мария Романовна</t>
  </si>
  <si>
    <t>8а</t>
  </si>
  <si>
    <t>8б</t>
  </si>
  <si>
    <t>Итоговые результаты школьного этапа всероссийской олимпиады школьников 2024 года по труду (технологии). "Культура дома, дизайн и технологии"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</si>
</sst>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60" zoomScaleNormal="60" workbookViewId="0">
      <selection activeCell="A43" sqref="A43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8" width="23" style="7" bestFit="1" customWidth="1"/>
    <col min="9" max="9" width="21.21875" style="7" bestFit="1" customWidth="1"/>
    <col min="10" max="10" width="9.21875" style="1"/>
    <col min="11" max="11" width="10.77734375" style="1" customWidth="1"/>
    <col min="12" max="12" width="14.44140625" style="1" customWidth="1"/>
    <col min="13" max="16384" width="9.21875" style="1"/>
  </cols>
  <sheetData>
    <row r="1" spans="1:13" ht="22.8" x14ac:dyDescent="0.3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55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7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3">
        <v>3</v>
      </c>
      <c r="G4" s="3">
        <v>6</v>
      </c>
      <c r="H4" s="3">
        <v>3</v>
      </c>
      <c r="I4" s="3">
        <v>18</v>
      </c>
      <c r="J4" s="16">
        <f t="shared" ref="J4:J35" si="0">IF(SUM(F4:I4)&gt;$M$1, "больше макс!", SUM(F4:I4))</f>
        <v>30</v>
      </c>
      <c r="K4" s="11">
        <f t="shared" ref="K4:K35" si="1">J4/$M$1</f>
        <v>0.54545454545454541</v>
      </c>
      <c r="L4" s="4" t="s">
        <v>40</v>
      </c>
    </row>
    <row r="5" spans="1:13" ht="15" customHeight="1" x14ac:dyDescent="0.3">
      <c r="A5" s="17" t="s">
        <v>28</v>
      </c>
      <c r="B5" s="5" t="s">
        <v>26</v>
      </c>
      <c r="C5" s="5" t="s">
        <v>27</v>
      </c>
      <c r="D5" s="5" t="s">
        <v>23</v>
      </c>
      <c r="E5" s="5" t="s">
        <v>24</v>
      </c>
      <c r="F5" s="3">
        <v>2</v>
      </c>
      <c r="G5" s="3">
        <v>8</v>
      </c>
      <c r="H5" s="3">
        <v>4</v>
      </c>
      <c r="I5" s="3">
        <v>16</v>
      </c>
      <c r="J5" s="16">
        <f t="shared" si="0"/>
        <v>30</v>
      </c>
      <c r="K5" s="11">
        <f t="shared" si="1"/>
        <v>0.54545454545454541</v>
      </c>
      <c r="L5" s="4" t="s">
        <v>41</v>
      </c>
    </row>
    <row r="6" spans="1:13" ht="15" customHeight="1" x14ac:dyDescent="0.3">
      <c r="A6" s="18" t="s">
        <v>25</v>
      </c>
      <c r="B6" s="2" t="s">
        <v>29</v>
      </c>
      <c r="C6" s="2" t="s">
        <v>22</v>
      </c>
      <c r="D6" s="2" t="s">
        <v>23</v>
      </c>
      <c r="E6" s="2" t="s">
        <v>24</v>
      </c>
      <c r="F6" s="3">
        <v>3</v>
      </c>
      <c r="G6" s="3">
        <v>6</v>
      </c>
      <c r="H6" s="3">
        <v>3</v>
      </c>
      <c r="I6" s="3">
        <v>16</v>
      </c>
      <c r="J6" s="16">
        <f t="shared" si="0"/>
        <v>28</v>
      </c>
      <c r="K6" s="11">
        <f t="shared" si="1"/>
        <v>0.50909090909090904</v>
      </c>
      <c r="L6" s="4" t="s">
        <v>42</v>
      </c>
    </row>
    <row r="7" spans="1:13" ht="15" customHeight="1" x14ac:dyDescent="0.3">
      <c r="A7" s="17" t="s">
        <v>30</v>
      </c>
      <c r="B7" s="2" t="s">
        <v>31</v>
      </c>
      <c r="C7" s="2" t="s">
        <v>22</v>
      </c>
      <c r="D7" s="2" t="s">
        <v>23</v>
      </c>
      <c r="E7" s="2" t="s">
        <v>24</v>
      </c>
      <c r="F7" s="3">
        <v>4</v>
      </c>
      <c r="G7" s="3">
        <v>4</v>
      </c>
      <c r="H7" s="3">
        <v>4</v>
      </c>
      <c r="I7" s="3">
        <v>16</v>
      </c>
      <c r="J7" s="16">
        <f t="shared" si="0"/>
        <v>28</v>
      </c>
      <c r="K7" s="11">
        <f t="shared" si="1"/>
        <v>0.50909090909090904</v>
      </c>
      <c r="L7" s="4" t="s">
        <v>42</v>
      </c>
    </row>
    <row r="8" spans="1:13" ht="15" customHeight="1" x14ac:dyDescent="0.3">
      <c r="A8" s="18" t="s">
        <v>32</v>
      </c>
      <c r="B8" s="5" t="s">
        <v>33</v>
      </c>
      <c r="C8" s="5" t="s">
        <v>22</v>
      </c>
      <c r="D8" s="5" t="s">
        <v>23</v>
      </c>
      <c r="E8" s="5" t="s">
        <v>24</v>
      </c>
      <c r="F8" s="3">
        <v>2</v>
      </c>
      <c r="G8" s="3">
        <v>4</v>
      </c>
      <c r="H8" s="3">
        <v>4</v>
      </c>
      <c r="I8" s="3">
        <v>8</v>
      </c>
      <c r="J8" s="16">
        <f t="shared" si="0"/>
        <v>18</v>
      </c>
      <c r="K8" s="11">
        <f t="shared" si="1"/>
        <v>0.32727272727272727</v>
      </c>
      <c r="L8" s="4" t="s">
        <v>43</v>
      </c>
    </row>
    <row r="9" spans="1:13" ht="15" customHeight="1" x14ac:dyDescent="0.3">
      <c r="A9" s="18" t="s">
        <v>34</v>
      </c>
      <c r="B9" s="5" t="s">
        <v>35</v>
      </c>
      <c r="C9" s="5" t="s">
        <v>22</v>
      </c>
      <c r="D9" s="5" t="s">
        <v>23</v>
      </c>
      <c r="E9" s="5" t="s">
        <v>24</v>
      </c>
      <c r="F9" s="3">
        <v>2</v>
      </c>
      <c r="G9" s="3">
        <v>6</v>
      </c>
      <c r="H9" s="3">
        <v>4</v>
      </c>
      <c r="I9" s="3">
        <v>6</v>
      </c>
      <c r="J9" s="16">
        <f t="shared" si="0"/>
        <v>18</v>
      </c>
      <c r="K9" s="11">
        <f t="shared" si="1"/>
        <v>0.32727272727272727</v>
      </c>
      <c r="L9" s="4" t="s">
        <v>43</v>
      </c>
    </row>
    <row r="10" spans="1:13" ht="15" customHeight="1" x14ac:dyDescent="0.3">
      <c r="A10" s="18" t="s">
        <v>36</v>
      </c>
      <c r="B10" s="5" t="s">
        <v>37</v>
      </c>
      <c r="C10" s="5" t="s">
        <v>22</v>
      </c>
      <c r="D10" s="5" t="s">
        <v>23</v>
      </c>
      <c r="E10" s="5" t="s">
        <v>24</v>
      </c>
      <c r="F10" s="3">
        <v>3</v>
      </c>
      <c r="G10" s="3">
        <v>5</v>
      </c>
      <c r="H10" s="3">
        <v>3</v>
      </c>
      <c r="I10" s="3">
        <v>6</v>
      </c>
      <c r="J10" s="16">
        <f t="shared" si="0"/>
        <v>17</v>
      </c>
      <c r="K10" s="11">
        <f t="shared" si="1"/>
        <v>0.30909090909090908</v>
      </c>
      <c r="L10" s="4" t="s">
        <v>43</v>
      </c>
    </row>
    <row r="11" spans="1:13" ht="15" customHeight="1" x14ac:dyDescent="0.3">
      <c r="A11" s="18" t="s">
        <v>38</v>
      </c>
      <c r="B11" s="5" t="s">
        <v>39</v>
      </c>
      <c r="C11" s="5" t="s">
        <v>22</v>
      </c>
      <c r="D11" s="5" t="s">
        <v>23</v>
      </c>
      <c r="E11" s="5" t="s">
        <v>24</v>
      </c>
      <c r="F11" s="3">
        <v>2</v>
      </c>
      <c r="G11" s="3">
        <v>2</v>
      </c>
      <c r="H11" s="3">
        <v>5</v>
      </c>
      <c r="I11" s="3">
        <v>6</v>
      </c>
      <c r="J11" s="16">
        <f t="shared" si="0"/>
        <v>15</v>
      </c>
      <c r="K11" s="11">
        <f t="shared" si="1"/>
        <v>0.27272727272727271</v>
      </c>
      <c r="L11" s="4" t="s">
        <v>43</v>
      </c>
    </row>
    <row r="12" spans="1:13" ht="15" customHeight="1" x14ac:dyDescent="0.3">
      <c r="A12" s="18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0" zoomScaleNormal="60" workbookViewId="0">
      <selection activeCell="C37" sqref="C37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8" width="23" style="7" bestFit="1" customWidth="1"/>
    <col min="9" max="9" width="21.21875" style="7" bestFit="1" customWidth="1"/>
    <col min="10" max="10" width="9.21875" style="1"/>
    <col min="11" max="11" width="10.77734375" style="1" customWidth="1"/>
    <col min="12" max="12" width="14.44140625" style="1" customWidth="1"/>
    <col min="13" max="16384" width="9.21875" style="1"/>
  </cols>
  <sheetData>
    <row r="1" spans="1:13" ht="22.8" x14ac:dyDescent="0.3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55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9" t="s">
        <v>51</v>
      </c>
      <c r="B4" s="2" t="s">
        <v>21</v>
      </c>
      <c r="C4" s="2" t="s">
        <v>53</v>
      </c>
      <c r="D4" s="2" t="s">
        <v>23</v>
      </c>
      <c r="E4" s="2" t="s">
        <v>24</v>
      </c>
      <c r="F4" s="3">
        <v>3</v>
      </c>
      <c r="G4" s="3">
        <v>6</v>
      </c>
      <c r="H4" s="3">
        <v>4</v>
      </c>
      <c r="I4" s="3">
        <v>22</v>
      </c>
      <c r="J4" s="16">
        <f t="shared" ref="J4:J35" si="0">IF(SUM(F4:I4)&gt;$M$1, "больше макс!", SUM(F4:I4))</f>
        <v>35</v>
      </c>
      <c r="K4" s="11">
        <f t="shared" ref="K4:K67" si="1">J4/$M$1</f>
        <v>0.63636363636363635</v>
      </c>
      <c r="L4" s="4" t="s">
        <v>56</v>
      </c>
    </row>
    <row r="5" spans="1:13" ht="15" customHeight="1" x14ac:dyDescent="0.3">
      <c r="A5" s="19" t="s">
        <v>52</v>
      </c>
      <c r="B5" s="5" t="s">
        <v>33</v>
      </c>
      <c r="C5" s="5" t="s">
        <v>53</v>
      </c>
      <c r="D5" s="2" t="s">
        <v>23</v>
      </c>
      <c r="E5" s="2" t="s">
        <v>24</v>
      </c>
      <c r="F5" s="3">
        <v>3</v>
      </c>
      <c r="G5" s="3">
        <v>4</v>
      </c>
      <c r="H5" s="3">
        <v>4</v>
      </c>
      <c r="I5" s="3">
        <v>20</v>
      </c>
      <c r="J5" s="16">
        <f t="shared" si="0"/>
        <v>31</v>
      </c>
      <c r="K5" s="11">
        <f t="shared" si="1"/>
        <v>0.5636363636363636</v>
      </c>
      <c r="L5" s="4" t="s">
        <v>42</v>
      </c>
    </row>
    <row r="6" spans="1:13" ht="15" customHeight="1" x14ac:dyDescent="0.3">
      <c r="A6" s="19" t="s">
        <v>44</v>
      </c>
      <c r="B6" s="2" t="s">
        <v>35</v>
      </c>
      <c r="C6" s="2" t="s">
        <v>53</v>
      </c>
      <c r="D6" s="2" t="s">
        <v>23</v>
      </c>
      <c r="E6" s="2" t="s">
        <v>24</v>
      </c>
      <c r="F6" s="3">
        <v>2</v>
      </c>
      <c r="G6" s="3">
        <v>3</v>
      </c>
      <c r="H6" s="3">
        <v>3</v>
      </c>
      <c r="I6" s="3">
        <v>16</v>
      </c>
      <c r="J6" s="16">
        <f t="shared" si="0"/>
        <v>24</v>
      </c>
      <c r="K6" s="11">
        <f t="shared" si="1"/>
        <v>0.43636363636363634</v>
      </c>
      <c r="L6" s="4" t="s">
        <v>57</v>
      </c>
    </row>
    <row r="7" spans="1:13" ht="15" customHeight="1" x14ac:dyDescent="0.3">
      <c r="A7" s="19" t="s">
        <v>45</v>
      </c>
      <c r="B7" s="2" t="s">
        <v>26</v>
      </c>
      <c r="C7" s="2" t="s">
        <v>53</v>
      </c>
      <c r="D7" s="2" t="s">
        <v>23</v>
      </c>
      <c r="E7" s="2" t="s">
        <v>24</v>
      </c>
      <c r="F7" s="3">
        <v>3</v>
      </c>
      <c r="G7" s="3">
        <v>2</v>
      </c>
      <c r="H7" s="3">
        <v>3</v>
      </c>
      <c r="I7" s="3">
        <v>14</v>
      </c>
      <c r="J7" s="16">
        <f t="shared" si="0"/>
        <v>22</v>
      </c>
      <c r="K7" s="11">
        <f t="shared" si="1"/>
        <v>0.4</v>
      </c>
      <c r="L7" s="4" t="s">
        <v>57</v>
      </c>
    </row>
    <row r="8" spans="1:13" ht="15" customHeight="1" x14ac:dyDescent="0.3">
      <c r="A8" s="19" t="s">
        <v>46</v>
      </c>
      <c r="B8" s="5" t="s">
        <v>29</v>
      </c>
      <c r="C8" s="5" t="s">
        <v>53</v>
      </c>
      <c r="D8" s="2" t="s">
        <v>23</v>
      </c>
      <c r="E8" s="2" t="s">
        <v>24</v>
      </c>
      <c r="F8" s="3">
        <v>3</v>
      </c>
      <c r="G8" s="3">
        <v>2</v>
      </c>
      <c r="H8" s="3">
        <v>2</v>
      </c>
      <c r="I8" s="3">
        <v>13</v>
      </c>
      <c r="J8" s="16">
        <f t="shared" si="0"/>
        <v>20</v>
      </c>
      <c r="K8" s="11">
        <f t="shared" si="1"/>
        <v>0.36363636363636365</v>
      </c>
      <c r="L8" s="4" t="s">
        <v>57</v>
      </c>
    </row>
    <row r="9" spans="1:13" ht="15" customHeight="1" x14ac:dyDescent="0.3">
      <c r="A9" s="19" t="s">
        <v>47</v>
      </c>
      <c r="B9" s="5" t="s">
        <v>31</v>
      </c>
      <c r="C9" s="5" t="s">
        <v>53</v>
      </c>
      <c r="D9" s="2" t="s">
        <v>23</v>
      </c>
      <c r="E9" s="2" t="s">
        <v>24</v>
      </c>
      <c r="F9" s="3">
        <v>1</v>
      </c>
      <c r="G9" s="3">
        <v>2</v>
      </c>
      <c r="H9" s="3">
        <v>3</v>
      </c>
      <c r="I9" s="3">
        <v>13</v>
      </c>
      <c r="J9" s="16">
        <f t="shared" si="0"/>
        <v>19</v>
      </c>
      <c r="K9" s="11">
        <f t="shared" si="1"/>
        <v>0.34545454545454546</v>
      </c>
      <c r="L9" s="4" t="s">
        <v>57</v>
      </c>
    </row>
    <row r="10" spans="1:13" ht="15" customHeight="1" x14ac:dyDescent="0.3">
      <c r="A10" s="19" t="s">
        <v>48</v>
      </c>
      <c r="B10" s="5" t="s">
        <v>37</v>
      </c>
      <c r="C10" s="5" t="s">
        <v>54</v>
      </c>
      <c r="D10" s="2" t="s">
        <v>23</v>
      </c>
      <c r="E10" s="2" t="s">
        <v>24</v>
      </c>
      <c r="F10" s="3">
        <v>1</v>
      </c>
      <c r="G10" s="3">
        <v>2</v>
      </c>
      <c r="H10" s="3">
        <v>3</v>
      </c>
      <c r="I10" s="3">
        <v>12</v>
      </c>
      <c r="J10" s="16">
        <f t="shared" si="0"/>
        <v>18</v>
      </c>
      <c r="K10" s="11">
        <f t="shared" si="1"/>
        <v>0.32727272727272727</v>
      </c>
      <c r="L10" s="4" t="s">
        <v>57</v>
      </c>
    </row>
    <row r="11" spans="1:13" ht="15" customHeight="1" x14ac:dyDescent="0.3">
      <c r="A11" s="19" t="s">
        <v>49</v>
      </c>
      <c r="B11" s="5" t="s">
        <v>39</v>
      </c>
      <c r="C11" s="5" t="s">
        <v>54</v>
      </c>
      <c r="D11" s="2" t="s">
        <v>23</v>
      </c>
      <c r="E11" s="2" t="s">
        <v>24</v>
      </c>
      <c r="F11" s="3">
        <v>1</v>
      </c>
      <c r="G11" s="3">
        <v>1</v>
      </c>
      <c r="H11" s="3">
        <v>2</v>
      </c>
      <c r="I11" s="3">
        <v>11</v>
      </c>
      <c r="J11" s="16">
        <f t="shared" si="0"/>
        <v>15</v>
      </c>
      <c r="K11" s="11">
        <f t="shared" si="1"/>
        <v>0.27272727272727271</v>
      </c>
      <c r="L11" s="4" t="s">
        <v>57</v>
      </c>
    </row>
    <row r="12" spans="1:13" ht="15" customHeight="1" x14ac:dyDescent="0.3">
      <c r="A12" s="19" t="s">
        <v>50</v>
      </c>
      <c r="B12" s="2" t="s">
        <v>55</v>
      </c>
      <c r="C12" s="2" t="s">
        <v>54</v>
      </c>
      <c r="D12" s="2" t="s">
        <v>23</v>
      </c>
      <c r="E12" s="2" t="s">
        <v>24</v>
      </c>
      <c r="F12" s="3">
        <v>1</v>
      </c>
      <c r="G12" s="3">
        <v>1</v>
      </c>
      <c r="H12" s="3">
        <v>2</v>
      </c>
      <c r="I12" s="3">
        <v>11</v>
      </c>
      <c r="J12" s="16">
        <f t="shared" si="0"/>
        <v>15</v>
      </c>
      <c r="K12" s="11">
        <f t="shared" si="1"/>
        <v>0.27272727272727271</v>
      </c>
      <c r="L12" s="4" t="s">
        <v>57</v>
      </c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0" zoomScaleNormal="60" workbookViewId="0">
      <selection activeCell="A25" sqref="A25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8" width="23" style="7" bestFit="1" customWidth="1"/>
    <col min="9" max="9" width="21.21875" style="7" bestFit="1" customWidth="1"/>
    <col min="10" max="10" width="9.21875" style="1"/>
    <col min="11" max="11" width="10.77734375" style="1" customWidth="1"/>
    <col min="12" max="12" width="14.44140625" style="1" customWidth="1"/>
    <col min="13" max="16384" width="9.21875" style="1"/>
  </cols>
  <sheetData>
    <row r="1" spans="1:13" ht="22.8" x14ac:dyDescent="0.3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9" t="s">
        <v>58</v>
      </c>
      <c r="B4" s="2" t="s">
        <v>21</v>
      </c>
      <c r="C4" s="2" t="s">
        <v>68</v>
      </c>
      <c r="D4" s="2" t="s">
        <v>23</v>
      </c>
      <c r="E4" s="2" t="s">
        <v>24</v>
      </c>
      <c r="F4" s="3">
        <v>4</v>
      </c>
      <c r="G4" s="3">
        <v>10</v>
      </c>
      <c r="H4" s="3">
        <v>2</v>
      </c>
      <c r="I4" s="3">
        <v>18</v>
      </c>
      <c r="J4" s="16">
        <f t="shared" ref="J4:J35" si="0">IF(SUM(F4:I4)&gt;$M$1, "больше макс!", SUM(F4:I4))</f>
        <v>34</v>
      </c>
      <c r="K4" s="11">
        <f t="shared" ref="K4:K67" si="1">J4/$M$1</f>
        <v>0.56666666666666665</v>
      </c>
      <c r="L4" s="4" t="s">
        <v>56</v>
      </c>
    </row>
    <row r="5" spans="1:13" ht="15" customHeight="1" x14ac:dyDescent="0.3">
      <c r="A5" s="19" t="s">
        <v>59</v>
      </c>
      <c r="B5" s="5" t="s">
        <v>70</v>
      </c>
      <c r="C5" s="5" t="s">
        <v>69</v>
      </c>
      <c r="D5" s="2" t="s">
        <v>23</v>
      </c>
      <c r="E5" s="2" t="s">
        <v>24</v>
      </c>
      <c r="F5" s="3">
        <v>3</v>
      </c>
      <c r="G5" s="3">
        <v>8</v>
      </c>
      <c r="H5" s="3">
        <v>4</v>
      </c>
      <c r="I5" s="3">
        <v>18</v>
      </c>
      <c r="J5" s="16">
        <f t="shared" si="0"/>
        <v>33</v>
      </c>
      <c r="K5" s="11">
        <f t="shared" si="1"/>
        <v>0.55000000000000004</v>
      </c>
      <c r="L5" s="4" t="s">
        <v>42</v>
      </c>
    </row>
    <row r="6" spans="1:13" ht="15" customHeight="1" x14ac:dyDescent="0.3">
      <c r="A6" s="19" t="s">
        <v>60</v>
      </c>
      <c r="B6" s="2" t="s">
        <v>29</v>
      </c>
      <c r="C6" s="2" t="s">
        <v>68</v>
      </c>
      <c r="D6" s="2" t="s">
        <v>23</v>
      </c>
      <c r="E6" s="2" t="s">
        <v>24</v>
      </c>
      <c r="F6" s="3">
        <v>4</v>
      </c>
      <c r="G6" s="3">
        <v>8</v>
      </c>
      <c r="H6" s="3">
        <v>3</v>
      </c>
      <c r="I6" s="3">
        <v>12</v>
      </c>
      <c r="J6" s="16">
        <f t="shared" si="0"/>
        <v>27</v>
      </c>
      <c r="K6" s="11">
        <f t="shared" si="1"/>
        <v>0.45</v>
      </c>
      <c r="L6" s="4" t="s">
        <v>43</v>
      </c>
    </row>
    <row r="7" spans="1:13" ht="15" customHeight="1" x14ac:dyDescent="0.3">
      <c r="A7" s="19" t="s">
        <v>61</v>
      </c>
      <c r="B7" s="2" t="s">
        <v>33</v>
      </c>
      <c r="C7" s="2" t="s">
        <v>68</v>
      </c>
      <c r="D7" s="2" t="s">
        <v>23</v>
      </c>
      <c r="E7" s="2" t="s">
        <v>24</v>
      </c>
      <c r="F7" s="3">
        <v>3</v>
      </c>
      <c r="G7" s="3">
        <v>8</v>
      </c>
      <c r="H7" s="3">
        <v>3</v>
      </c>
      <c r="I7" s="3">
        <v>12</v>
      </c>
      <c r="J7" s="16">
        <f t="shared" si="0"/>
        <v>26</v>
      </c>
      <c r="K7" s="11">
        <f t="shared" si="1"/>
        <v>0.43333333333333335</v>
      </c>
      <c r="L7" s="4" t="s">
        <v>43</v>
      </c>
    </row>
    <row r="8" spans="1:13" ht="15" customHeight="1" x14ac:dyDescent="0.3">
      <c r="A8" s="19" t="s">
        <v>62</v>
      </c>
      <c r="B8" s="5" t="s">
        <v>35</v>
      </c>
      <c r="C8" s="2" t="s">
        <v>68</v>
      </c>
      <c r="D8" s="2" t="s">
        <v>23</v>
      </c>
      <c r="E8" s="2" t="s">
        <v>24</v>
      </c>
      <c r="F8" s="3">
        <v>3</v>
      </c>
      <c r="G8" s="3">
        <v>7</v>
      </c>
      <c r="H8" s="3">
        <v>3</v>
      </c>
      <c r="I8" s="3">
        <v>12</v>
      </c>
      <c r="J8" s="16">
        <f t="shared" si="0"/>
        <v>25</v>
      </c>
      <c r="K8" s="11">
        <f t="shared" si="1"/>
        <v>0.41666666666666669</v>
      </c>
      <c r="L8" s="4" t="s">
        <v>43</v>
      </c>
    </row>
    <row r="9" spans="1:13" ht="15" customHeight="1" x14ac:dyDescent="0.3">
      <c r="A9" s="19" t="s">
        <v>63</v>
      </c>
      <c r="B9" s="5" t="s">
        <v>31</v>
      </c>
      <c r="C9" s="2" t="s">
        <v>68</v>
      </c>
      <c r="D9" s="2" t="s">
        <v>23</v>
      </c>
      <c r="E9" s="2" t="s">
        <v>24</v>
      </c>
      <c r="F9" s="3">
        <v>3</v>
      </c>
      <c r="G9" s="3">
        <v>6</v>
      </c>
      <c r="H9" s="3">
        <v>3</v>
      </c>
      <c r="I9" s="3">
        <v>12</v>
      </c>
      <c r="J9" s="16">
        <f t="shared" si="0"/>
        <v>24</v>
      </c>
      <c r="K9" s="11">
        <f t="shared" si="1"/>
        <v>0.4</v>
      </c>
      <c r="L9" s="4" t="s">
        <v>43</v>
      </c>
    </row>
    <row r="10" spans="1:13" ht="15" customHeight="1" x14ac:dyDescent="0.3">
      <c r="A10" s="19" t="s">
        <v>64</v>
      </c>
      <c r="B10" s="5" t="s">
        <v>39</v>
      </c>
      <c r="C10" s="5" t="s">
        <v>69</v>
      </c>
      <c r="D10" s="2" t="s">
        <v>23</v>
      </c>
      <c r="E10" s="2" t="s">
        <v>24</v>
      </c>
      <c r="F10" s="3">
        <v>2</v>
      </c>
      <c r="G10" s="3">
        <v>6</v>
      </c>
      <c r="H10" s="3">
        <v>3</v>
      </c>
      <c r="I10" s="3">
        <v>11</v>
      </c>
      <c r="J10" s="16">
        <f t="shared" si="0"/>
        <v>22</v>
      </c>
      <c r="K10" s="11">
        <f t="shared" si="1"/>
        <v>0.36666666666666664</v>
      </c>
      <c r="L10" s="4" t="s">
        <v>43</v>
      </c>
    </row>
    <row r="11" spans="1:13" ht="15" customHeight="1" x14ac:dyDescent="0.3">
      <c r="A11" s="19" t="s">
        <v>65</v>
      </c>
      <c r="B11" s="5" t="s">
        <v>37</v>
      </c>
      <c r="C11" s="5" t="s">
        <v>69</v>
      </c>
      <c r="D11" s="2" t="s">
        <v>23</v>
      </c>
      <c r="E11" s="2" t="s">
        <v>24</v>
      </c>
      <c r="F11" s="3">
        <v>2</v>
      </c>
      <c r="G11" s="3">
        <v>5</v>
      </c>
      <c r="H11" s="3">
        <v>2</v>
      </c>
      <c r="I11" s="3">
        <v>11</v>
      </c>
      <c r="J11" s="16">
        <f t="shared" si="0"/>
        <v>20</v>
      </c>
      <c r="K11" s="11">
        <f t="shared" si="1"/>
        <v>0.33333333333333331</v>
      </c>
      <c r="L11" s="4" t="s">
        <v>43</v>
      </c>
    </row>
    <row r="12" spans="1:13" ht="15" customHeight="1" x14ac:dyDescent="0.3">
      <c r="A12" s="19" t="s">
        <v>66</v>
      </c>
      <c r="B12" s="2" t="s">
        <v>26</v>
      </c>
      <c r="C12" s="5" t="s">
        <v>69</v>
      </c>
      <c r="D12" s="2" t="s">
        <v>23</v>
      </c>
      <c r="E12" s="2" t="s">
        <v>24</v>
      </c>
      <c r="F12" s="3">
        <v>1</v>
      </c>
      <c r="G12" s="3">
        <v>5</v>
      </c>
      <c r="H12" s="3">
        <v>2</v>
      </c>
      <c r="I12" s="3">
        <v>11</v>
      </c>
      <c r="J12" s="16">
        <f t="shared" si="0"/>
        <v>19</v>
      </c>
      <c r="K12" s="11">
        <f t="shared" si="1"/>
        <v>0.31666666666666665</v>
      </c>
      <c r="L12" s="4" t="s">
        <v>43</v>
      </c>
    </row>
    <row r="13" spans="1:13" ht="15" customHeight="1" x14ac:dyDescent="0.3">
      <c r="A13" s="19" t="s">
        <v>67</v>
      </c>
      <c r="B13" s="5" t="s">
        <v>55</v>
      </c>
      <c r="C13" s="5" t="s">
        <v>69</v>
      </c>
      <c r="D13" s="2" t="s">
        <v>23</v>
      </c>
      <c r="E13" s="2" t="s">
        <v>24</v>
      </c>
      <c r="F13" s="3">
        <v>1</v>
      </c>
      <c r="G13" s="3">
        <v>4</v>
      </c>
      <c r="H13" s="3">
        <v>1</v>
      </c>
      <c r="I13" s="3">
        <v>10</v>
      </c>
      <c r="J13" s="16">
        <f t="shared" si="0"/>
        <v>16</v>
      </c>
      <c r="K13" s="11">
        <f t="shared" si="1"/>
        <v>0.26666666666666666</v>
      </c>
      <c r="L13" s="4" t="s">
        <v>43</v>
      </c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60" zoomScaleNormal="60" workbookViewId="0">
      <selection activeCell="A30" sqref="A30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8" width="23" style="7" bestFit="1" customWidth="1"/>
    <col min="9" max="9" width="21.21875" style="7" bestFit="1" customWidth="1"/>
    <col min="10" max="10" width="9.21875" style="1"/>
    <col min="11" max="11" width="10.77734375" style="1" customWidth="1"/>
    <col min="12" max="12" width="14.44140625" style="1" customWidth="1"/>
    <col min="13" max="16384" width="9.21875" style="1"/>
  </cols>
  <sheetData>
    <row r="1" spans="1:13" ht="22.8" x14ac:dyDescent="0.3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9" t="s">
        <v>71</v>
      </c>
      <c r="B4" s="2" t="s">
        <v>21</v>
      </c>
      <c r="C4" s="2" t="s">
        <v>79</v>
      </c>
      <c r="D4" s="2" t="s">
        <v>23</v>
      </c>
      <c r="E4" s="2" t="s">
        <v>24</v>
      </c>
      <c r="F4" s="3">
        <v>4</v>
      </c>
      <c r="G4" s="3">
        <v>10</v>
      </c>
      <c r="H4" s="3">
        <v>2</v>
      </c>
      <c r="I4" s="3">
        <v>18</v>
      </c>
      <c r="J4" s="16">
        <f t="shared" ref="J4:J35" si="0">IF(SUM(F4:I4)&gt;$M$1, "больше макс!", SUM(F4:I4))</f>
        <v>34</v>
      </c>
      <c r="K4" s="11">
        <f t="shared" ref="K4:K67" si="1">J4/$M$1</f>
        <v>0.56666666666666665</v>
      </c>
      <c r="L4" s="4" t="s">
        <v>56</v>
      </c>
    </row>
    <row r="5" spans="1:13" ht="15" customHeight="1" x14ac:dyDescent="0.3">
      <c r="A5" s="19" t="s">
        <v>72</v>
      </c>
      <c r="B5" s="5" t="s">
        <v>29</v>
      </c>
      <c r="C5" s="5" t="s">
        <v>79</v>
      </c>
      <c r="D5" s="2" t="s">
        <v>23</v>
      </c>
      <c r="E5" s="2" t="s">
        <v>24</v>
      </c>
      <c r="F5" s="3">
        <v>3</v>
      </c>
      <c r="G5" s="3">
        <v>10</v>
      </c>
      <c r="H5" s="3">
        <v>4</v>
      </c>
      <c r="I5" s="3">
        <v>14</v>
      </c>
      <c r="J5" s="16">
        <f t="shared" si="0"/>
        <v>31</v>
      </c>
      <c r="K5" s="11">
        <f t="shared" si="1"/>
        <v>0.51666666666666672</v>
      </c>
      <c r="L5" s="4" t="s">
        <v>42</v>
      </c>
    </row>
    <row r="6" spans="1:13" ht="15" customHeight="1" x14ac:dyDescent="0.3">
      <c r="A6" s="19" t="s">
        <v>73</v>
      </c>
      <c r="B6" s="2" t="s">
        <v>31</v>
      </c>
      <c r="C6" s="2" t="s">
        <v>80</v>
      </c>
      <c r="D6" s="2" t="s">
        <v>23</v>
      </c>
      <c r="E6" s="2" t="s">
        <v>24</v>
      </c>
      <c r="F6" s="3">
        <v>3</v>
      </c>
      <c r="G6" s="3">
        <v>8</v>
      </c>
      <c r="H6" s="3">
        <v>4</v>
      </c>
      <c r="I6" s="3">
        <v>12</v>
      </c>
      <c r="J6" s="16">
        <f t="shared" si="0"/>
        <v>27</v>
      </c>
      <c r="K6" s="11">
        <f t="shared" si="1"/>
        <v>0.45</v>
      </c>
      <c r="L6" s="4" t="s">
        <v>57</v>
      </c>
    </row>
    <row r="7" spans="1:13" ht="15" customHeight="1" x14ac:dyDescent="0.3">
      <c r="A7" s="19" t="s">
        <v>74</v>
      </c>
      <c r="B7" s="2" t="s">
        <v>33</v>
      </c>
      <c r="C7" s="2" t="s">
        <v>79</v>
      </c>
      <c r="D7" s="2" t="s">
        <v>23</v>
      </c>
      <c r="E7" s="2" t="s">
        <v>24</v>
      </c>
      <c r="F7" s="3">
        <v>3</v>
      </c>
      <c r="G7" s="3">
        <v>8</v>
      </c>
      <c r="H7" s="3">
        <v>3</v>
      </c>
      <c r="I7" s="3">
        <v>12</v>
      </c>
      <c r="J7" s="16">
        <f t="shared" si="0"/>
        <v>26</v>
      </c>
      <c r="K7" s="11">
        <f t="shared" si="1"/>
        <v>0.43333333333333335</v>
      </c>
      <c r="L7" s="4" t="s">
        <v>57</v>
      </c>
    </row>
    <row r="8" spans="1:13" ht="15" customHeight="1" x14ac:dyDescent="0.3">
      <c r="A8" s="19" t="s">
        <v>75</v>
      </c>
      <c r="B8" s="5" t="s">
        <v>35</v>
      </c>
      <c r="C8" s="5" t="s">
        <v>80</v>
      </c>
      <c r="D8" s="2" t="s">
        <v>23</v>
      </c>
      <c r="E8" s="2" t="s">
        <v>24</v>
      </c>
      <c r="F8" s="3">
        <v>2</v>
      </c>
      <c r="G8" s="3">
        <v>7</v>
      </c>
      <c r="H8" s="3">
        <v>3</v>
      </c>
      <c r="I8" s="3">
        <v>10</v>
      </c>
      <c r="J8" s="16">
        <f t="shared" si="0"/>
        <v>22</v>
      </c>
      <c r="K8" s="11">
        <f t="shared" si="1"/>
        <v>0.36666666666666664</v>
      </c>
      <c r="L8" s="4" t="s">
        <v>57</v>
      </c>
    </row>
    <row r="9" spans="1:13" ht="15" customHeight="1" x14ac:dyDescent="0.3">
      <c r="A9" s="19" t="s">
        <v>78</v>
      </c>
      <c r="B9" s="5" t="s">
        <v>39</v>
      </c>
      <c r="C9" s="5" t="s">
        <v>80</v>
      </c>
      <c r="D9" s="2" t="s">
        <v>23</v>
      </c>
      <c r="E9" s="2" t="s">
        <v>24</v>
      </c>
      <c r="F9" s="3">
        <v>2</v>
      </c>
      <c r="G9" s="3">
        <v>7</v>
      </c>
      <c r="H9" s="3">
        <v>3</v>
      </c>
      <c r="I9" s="3">
        <v>9</v>
      </c>
      <c r="J9" s="16">
        <f t="shared" si="0"/>
        <v>21</v>
      </c>
      <c r="K9" s="11">
        <f t="shared" si="1"/>
        <v>0.35</v>
      </c>
      <c r="L9" s="4" t="s">
        <v>57</v>
      </c>
    </row>
    <row r="10" spans="1:13" ht="15" customHeight="1" x14ac:dyDescent="0.3">
      <c r="A10" s="19" t="s">
        <v>76</v>
      </c>
      <c r="B10" s="5" t="s">
        <v>26</v>
      </c>
      <c r="C10" s="5" t="s">
        <v>79</v>
      </c>
      <c r="D10" s="2" t="s">
        <v>23</v>
      </c>
      <c r="E10" s="2" t="s">
        <v>24</v>
      </c>
      <c r="F10" s="3">
        <v>2</v>
      </c>
      <c r="G10" s="3">
        <v>6</v>
      </c>
      <c r="H10" s="3">
        <v>2</v>
      </c>
      <c r="I10" s="3">
        <v>9</v>
      </c>
      <c r="J10" s="16">
        <f t="shared" si="0"/>
        <v>19</v>
      </c>
      <c r="K10" s="11">
        <f t="shared" si="1"/>
        <v>0.31666666666666665</v>
      </c>
      <c r="L10" s="4" t="s">
        <v>57</v>
      </c>
    </row>
    <row r="11" spans="1:13" ht="15" customHeight="1" x14ac:dyDescent="0.3">
      <c r="A11" s="19" t="s">
        <v>77</v>
      </c>
      <c r="B11" s="5" t="s">
        <v>37</v>
      </c>
      <c r="C11" s="5" t="s">
        <v>79</v>
      </c>
      <c r="D11" s="2" t="s">
        <v>23</v>
      </c>
      <c r="E11" s="2" t="s">
        <v>24</v>
      </c>
      <c r="F11" s="3">
        <v>1</v>
      </c>
      <c r="G11" s="3">
        <v>5</v>
      </c>
      <c r="H11" s="3">
        <v>2</v>
      </c>
      <c r="I11" s="3">
        <v>8</v>
      </c>
      <c r="J11" s="16">
        <f t="shared" si="0"/>
        <v>16</v>
      </c>
      <c r="K11" s="11">
        <f t="shared" si="1"/>
        <v>0.26666666666666666</v>
      </c>
      <c r="L11" s="4" t="s">
        <v>57</v>
      </c>
    </row>
    <row r="12" spans="1:13" ht="15" customHeight="1" x14ac:dyDescent="0.3">
      <c r="A12" s="19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3">
      <c r="A13" s="19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85" zoomScaleNormal="85" workbookViewId="0">
      <selection activeCell="A4" sqref="A4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8" width="23" style="7" bestFit="1" customWidth="1"/>
    <col min="9" max="9" width="21.21875" style="7" bestFit="1" customWidth="1"/>
    <col min="10" max="10" width="9.21875" style="1"/>
    <col min="11" max="11" width="10.77734375" style="1" customWidth="1"/>
    <col min="12" max="12" width="14.44140625" style="1" customWidth="1"/>
    <col min="13" max="16384" width="9.21875" style="1"/>
  </cols>
  <sheetData>
    <row r="1" spans="1:13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5">
        <v>60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67" si="1">J4/$M$1</f>
        <v>0</v>
      </c>
      <c r="L4" s="4"/>
    </row>
    <row r="5" spans="1:13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5" zoomScaleNormal="85" workbookViewId="0">
      <selection activeCell="L1" sqref="L1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7" width="23" style="7" bestFit="1" customWidth="1"/>
    <col min="8" max="8" width="21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D18" sqref="D18"/>
    </sheetView>
  </sheetViews>
  <sheetFormatPr defaultColWidth="9.21875" defaultRowHeight="14.4" x14ac:dyDescent="0.3"/>
  <cols>
    <col min="1" max="1" width="50.77734375" style="6" customWidth="1"/>
    <col min="2" max="2" width="8.44140625" style="6" bestFit="1" customWidth="1"/>
    <col min="3" max="3" width="7.21875" style="6" customWidth="1"/>
    <col min="4" max="4" width="47.21875" style="6" bestFit="1" customWidth="1"/>
    <col min="5" max="5" width="49.77734375" style="6" customWidth="1"/>
    <col min="6" max="6" width="15.5546875" style="7" bestFit="1" customWidth="1"/>
    <col min="7" max="7" width="23" style="7" bestFit="1" customWidth="1"/>
    <col min="8" max="8" width="21.21875" style="7" bestFit="1" customWidth="1"/>
    <col min="9" max="9" width="9.21875" style="1"/>
    <col min="10" max="10" width="10.77734375" style="1" customWidth="1"/>
    <col min="11" max="11" width="14.44140625" style="1" customWidth="1"/>
    <col min="12" max="16384" width="9.21875" style="1"/>
  </cols>
  <sheetData>
    <row r="1" spans="1:12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60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2024-10-01T12:29:15Z</dcterms:modified>
</cp:coreProperties>
</file>